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160"/>
  </bookViews>
  <sheets>
    <sheet name="FUELAugust 2021" sheetId="2" r:id="rId1"/>
  </sheets>
  <calcPr calcId="125725"/>
</workbook>
</file>

<file path=xl/calcChain.xml><?xml version="1.0" encoding="utf-8"?>
<calcChain xmlns="http://schemas.openxmlformats.org/spreadsheetml/2006/main">
  <c r="BF42" i="2"/>
  <c r="BE42"/>
  <c r="BD44"/>
  <c r="BD43"/>
  <c r="BD42"/>
  <c r="BF6"/>
  <c r="BF7"/>
  <c r="BF8"/>
  <c r="BF9"/>
  <c r="BF10"/>
  <c r="BF11"/>
  <c r="BF12"/>
  <c r="BF13"/>
  <c r="BF14"/>
  <c r="BF15"/>
  <c r="BF16"/>
  <c r="BF17"/>
  <c r="BF18"/>
  <c r="BF19"/>
  <c r="BF20"/>
  <c r="BF21"/>
  <c r="BF22"/>
  <c r="BF23"/>
  <c r="BF24"/>
  <c r="BF25"/>
  <c r="BF26"/>
  <c r="BF27"/>
  <c r="BF28"/>
  <c r="BF29"/>
  <c r="BF30"/>
  <c r="BF31"/>
  <c r="BF32"/>
  <c r="BF33"/>
  <c r="BF34"/>
  <c r="BF35"/>
  <c r="BF36"/>
  <c r="BF37"/>
  <c r="BF38"/>
  <c r="BF39"/>
  <c r="BF40"/>
  <c r="BF41"/>
  <c r="BF5"/>
  <c r="BE6"/>
  <c r="BE7"/>
  <c r="BE8"/>
  <c r="BE9"/>
  <c r="BE10"/>
  <c r="BE11"/>
  <c r="BE12"/>
  <c r="BE13"/>
  <c r="BE14"/>
  <c r="BE15"/>
  <c r="BE16"/>
  <c r="BE17"/>
  <c r="BE18"/>
  <c r="BE19"/>
  <c r="BE20"/>
  <c r="BE21"/>
  <c r="BE22"/>
  <c r="BE23"/>
  <c r="BE24"/>
  <c r="BE25"/>
  <c r="BE26"/>
  <c r="BE27"/>
  <c r="BE28"/>
  <c r="BE29"/>
  <c r="BE30"/>
  <c r="BE31"/>
  <c r="BE32"/>
  <c r="BE33"/>
  <c r="BE34"/>
  <c r="BE35"/>
  <c r="BE36"/>
  <c r="BE37"/>
  <c r="BE38"/>
  <c r="BE39"/>
  <c r="BE40"/>
  <c r="BE41"/>
  <c r="BE5"/>
  <c r="AZ43"/>
  <c r="AU43"/>
  <c r="AM43"/>
  <c r="BC42"/>
  <c r="BC43" s="1"/>
  <c r="BB42"/>
  <c r="BA42"/>
  <c r="BA43" s="1"/>
  <c r="AZ42"/>
  <c r="AY42"/>
  <c r="AY43" s="1"/>
  <c r="AX42"/>
  <c r="AW42"/>
  <c r="AW43" s="1"/>
  <c r="AV42"/>
  <c r="AU42"/>
  <c r="AV44" s="1"/>
  <c r="AT42"/>
  <c r="AS42"/>
  <c r="AS43" s="1"/>
  <c r="AR42"/>
  <c r="AQ42"/>
  <c r="AR44" s="1"/>
  <c r="AP42"/>
  <c r="AO42"/>
  <c r="AO43" s="1"/>
  <c r="AN42"/>
  <c r="AM42"/>
  <c r="AL42"/>
  <c r="AK42"/>
  <c r="AK43" s="1"/>
  <c r="AJ42"/>
  <c r="AI42"/>
  <c r="AH42"/>
  <c r="AG42"/>
  <c r="AF42"/>
  <c r="AE42"/>
  <c r="AD42"/>
  <c r="AC42"/>
  <c r="AC44" s="1"/>
  <c r="AB42"/>
  <c r="AA42"/>
  <c r="AA44" s="1"/>
  <c r="Z42"/>
  <c r="Y42"/>
  <c r="Y44" s="1"/>
  <c r="X42"/>
  <c r="W42"/>
  <c r="W44" s="1"/>
  <c r="V42"/>
  <c r="U42"/>
  <c r="U44" s="1"/>
  <c r="T42"/>
  <c r="S42"/>
  <c r="S44" s="1"/>
  <c r="R42"/>
  <c r="Q42"/>
  <c r="Q44" s="1"/>
  <c r="P42"/>
  <c r="O42"/>
  <c r="O44" s="1"/>
  <c r="N42"/>
  <c r="M42"/>
  <c r="M44" s="1"/>
  <c r="L42"/>
  <c r="K42"/>
  <c r="K44" s="1"/>
  <c r="J42"/>
  <c r="I42"/>
  <c r="I44" s="1"/>
  <c r="H42"/>
  <c r="G42"/>
  <c r="G44" s="1"/>
  <c r="F42"/>
  <c r="E42"/>
  <c r="E44" s="1"/>
  <c r="D42"/>
  <c r="C42"/>
  <c r="D44" l="1"/>
  <c r="H44"/>
  <c r="L44"/>
  <c r="P44"/>
  <c r="T44"/>
  <c r="X44"/>
  <c r="AB44"/>
  <c r="AF44"/>
  <c r="AJ44"/>
  <c r="AN44"/>
  <c r="AS44"/>
  <c r="AW44"/>
  <c r="AZ44"/>
  <c r="AE44"/>
  <c r="AQ43"/>
  <c r="F44"/>
  <c r="J44"/>
  <c r="N44"/>
  <c r="R44"/>
  <c r="V44"/>
  <c r="Z44"/>
  <c r="AD44"/>
  <c r="AH44"/>
  <c r="AL44"/>
  <c r="AP44"/>
  <c r="AT44"/>
  <c r="AX44"/>
  <c r="BB44"/>
  <c r="AV43"/>
  <c r="O43"/>
  <c r="S43"/>
  <c r="W43"/>
  <c r="AA43"/>
  <c r="AE43"/>
  <c r="AI43"/>
  <c r="AI44"/>
  <c r="AM44"/>
  <c r="AQ44"/>
  <c r="AU44"/>
  <c r="AY44"/>
  <c r="BC44"/>
  <c r="R43"/>
  <c r="V43"/>
  <c r="Z43"/>
  <c r="AD43"/>
  <c r="AH43"/>
  <c r="AL43"/>
  <c r="AP43"/>
  <c r="AT43"/>
  <c r="AX43"/>
  <c r="BB43"/>
  <c r="Q43"/>
  <c r="U43"/>
  <c r="Y43"/>
  <c r="AC43"/>
  <c r="AG43"/>
  <c r="AG44"/>
  <c r="AK44"/>
  <c r="AO44"/>
  <c r="BA44"/>
  <c r="P43"/>
  <c r="T43"/>
  <c r="X43"/>
  <c r="AB43"/>
  <c r="AF43"/>
  <c r="AJ43"/>
  <c r="AN43"/>
  <c r="AR43"/>
</calcChain>
</file>

<file path=xl/sharedStrings.xml><?xml version="1.0" encoding="utf-8"?>
<sst xmlns="http://schemas.openxmlformats.org/spreadsheetml/2006/main" count="53" uniqueCount="48">
  <si>
    <t>Abia</t>
  </si>
  <si>
    <t>Abuja</t>
  </si>
  <si>
    <t>Adamawa</t>
  </si>
  <si>
    <t>Akwa Ibom</t>
  </si>
  <si>
    <t>Anambra</t>
  </si>
  <si>
    <t>Bauchi</t>
  </si>
  <si>
    <t>Benue</t>
  </si>
  <si>
    <t>Borno</t>
  </si>
  <si>
    <t>Cross River</t>
  </si>
  <si>
    <t>Delta</t>
  </si>
  <si>
    <t>Edo</t>
  </si>
  <si>
    <t>Enugu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</si>
  <si>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</si>
  <si>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</si>
  <si>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</si>
  <si>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</si>
  <si>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</si>
  <si>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</si>
  <si>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</si>
  <si>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</si>
  <si>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</si>
  <si>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</si>
  <si>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</si>
  <si>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</si>
  <si>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</si>
  <si>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</si>
  <si>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</si>
  <si>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</si>
  <si>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</si>
  <si>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</si>
  <si>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Bayelsa</t>
  </si>
  <si>
    <t>Ekiti</t>
  </si>
  <si>
    <t>Ebonyi</t>
  </si>
  <si>
    <t>Gombe</t>
  </si>
  <si>
    <t>Nassarawa</t>
  </si>
  <si>
    <t>Zamfara</t>
  </si>
  <si>
    <t>STATES WITH THE HIGHEST AVERAGE PRICES</t>
  </si>
  <si>
    <t>STATES WITH THE LOWEST AVERAGE PRICES</t>
  </si>
  <si>
    <t>Ogun</t>
  </si>
  <si>
    <t>Borono</t>
  </si>
  <si>
    <t xml:space="preserve">AVERAGE PETROL/ PREMIUM MOTOR SPIRIT  </t>
  </si>
  <si>
    <t>PRICES PER LITRE NGN</t>
  </si>
  <si>
    <t>Year on Year %</t>
  </si>
  <si>
    <t>Month on Month %</t>
  </si>
  <si>
    <t xml:space="preserve">State </t>
  </si>
  <si>
    <t>AVERAGE</t>
  </si>
  <si>
    <t>Year on Year</t>
  </si>
  <si>
    <t>Month on Month</t>
  </si>
</sst>
</file>

<file path=xl/styles.xml><?xml version="1.0" encoding="utf-8"?>
<styleSheet xmlns="http://schemas.openxmlformats.org/spreadsheetml/2006/main">
  <numFmts count="1">
    <numFmt numFmtId="164" formatCode="0.0"/>
  </numFmts>
  <fonts count="2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10"/>
      <color theme="0"/>
      <name val="Corbel"/>
      <family val="2"/>
    </font>
    <font>
      <b/>
      <sz val="10"/>
      <color theme="0"/>
      <name val="Corbel"/>
      <family val="2"/>
    </font>
    <font>
      <sz val="10"/>
      <color rgb="FF000000"/>
      <name val="Corbel"/>
      <family val="2"/>
    </font>
    <font>
      <b/>
      <sz val="11"/>
      <color rgb="FF000000"/>
      <name val="Corbel"/>
      <family val="2"/>
    </font>
    <font>
      <sz val="11"/>
      <color rgb="FF000000"/>
      <name val="Calibri"/>
      <family val="2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charset val="186"/>
    </font>
    <font>
      <sz val="8"/>
      <color indexed="8"/>
      <name val="Calibri"/>
      <family val="2"/>
    </font>
    <font>
      <b/>
      <sz val="11"/>
      <color theme="0"/>
      <name val="Corbe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2">
    <xf numFmtId="0" fontId="0" fillId="0" borderId="0"/>
    <xf numFmtId="0" fontId="1" fillId="0" borderId="0"/>
    <xf numFmtId="0" fontId="5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3" fillId="0" borderId="0" xfId="1" applyFont="1" applyAlignment="1">
      <alignment horizontal="left"/>
    </xf>
    <xf numFmtId="0" fontId="4" fillId="0" borderId="1" xfId="2" applyFont="1" applyBorder="1" applyAlignment="1">
      <alignment horizontal="left" wrapText="1"/>
    </xf>
    <xf numFmtId="2" fontId="2" fillId="0" borderId="1" xfId="3" applyNumberFormat="1" applyFont="1" applyBorder="1" applyAlignment="1">
      <alignment horizontal="right" wrapText="1"/>
    </xf>
    <xf numFmtId="2" fontId="8" fillId="0" borderId="1" xfId="4" applyNumberFormat="1" applyFont="1" applyFill="1" applyBorder="1" applyAlignment="1">
      <alignment horizontal="right" wrapText="1"/>
    </xf>
    <xf numFmtId="0" fontId="2" fillId="0" borderId="1" xfId="2" applyFont="1" applyBorder="1" applyAlignment="1">
      <alignment horizontal="left" wrapText="1"/>
    </xf>
    <xf numFmtId="2" fontId="2" fillId="0" borderId="1" xfId="5" applyNumberFormat="1" applyFont="1" applyBorder="1" applyAlignment="1">
      <alignment horizontal="right" wrapText="1"/>
    </xf>
    <xf numFmtId="0" fontId="13" fillId="0" borderId="0" xfId="0" applyFont="1" applyBorder="1"/>
    <xf numFmtId="0" fontId="14" fillId="0" borderId="0" xfId="0" applyFont="1" applyBorder="1"/>
    <xf numFmtId="0" fontId="11" fillId="0" borderId="0" xfId="0" applyFont="1"/>
    <xf numFmtId="0" fontId="11" fillId="0" borderId="0" xfId="0" applyFont="1" applyBorder="1"/>
    <xf numFmtId="0" fontId="15" fillId="0" borderId="2" xfId="0" applyFont="1" applyBorder="1"/>
    <xf numFmtId="0" fontId="16" fillId="2" borderId="0" xfId="0" applyFont="1" applyFill="1" applyBorder="1"/>
    <xf numFmtId="0" fontId="10" fillId="2" borderId="0" xfId="0" applyFont="1" applyFill="1" applyBorder="1"/>
    <xf numFmtId="0" fontId="10" fillId="2" borderId="0" xfId="0" applyFont="1" applyFill="1"/>
    <xf numFmtId="0" fontId="17" fillId="2" borderId="2" xfId="0" applyFont="1" applyFill="1" applyBorder="1" applyAlignment="1">
      <alignment horizontal="center"/>
    </xf>
    <xf numFmtId="0" fontId="18" fillId="2" borderId="3" xfId="0" applyFont="1" applyFill="1" applyBorder="1" applyAlignment="1">
      <alignment vertical="center"/>
    </xf>
    <xf numFmtId="17" fontId="18" fillId="2" borderId="4" xfId="0" applyNumberFormat="1" applyFont="1" applyFill="1" applyBorder="1" applyAlignment="1">
      <alignment horizontal="right" vertical="center" wrapText="1"/>
    </xf>
    <xf numFmtId="17" fontId="19" fillId="2" borderId="2" xfId="0" applyNumberFormat="1" applyFont="1" applyFill="1" applyBorder="1" applyAlignment="1">
      <alignment horizontal="right" vertical="center" wrapText="1"/>
    </xf>
    <xf numFmtId="17" fontId="19" fillId="2" borderId="5" xfId="0" applyNumberFormat="1" applyFont="1" applyFill="1" applyBorder="1" applyAlignment="1">
      <alignment horizontal="right" vertical="center" wrapText="1"/>
    </xf>
    <xf numFmtId="0" fontId="12" fillId="2" borderId="0" xfId="0" applyFont="1" applyFill="1"/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right" vertical="center" wrapText="1"/>
    </xf>
    <xf numFmtId="164" fontId="21" fillId="0" borderId="0" xfId="0" applyNumberFormat="1" applyFont="1" applyAlignment="1">
      <alignment horizontal="right" vertical="center" wrapText="1"/>
    </xf>
    <xf numFmtId="164" fontId="2" fillId="0" borderId="1" xfId="1" applyNumberFormat="1" applyFont="1" applyBorder="1" applyAlignment="1">
      <alignment horizontal="right" wrapText="1"/>
    </xf>
    <xf numFmtId="2" fontId="2" fillId="0" borderId="8" xfId="6" applyNumberFormat="1" applyFont="1" applyBorder="1" applyAlignment="1">
      <alignment horizontal="right" wrapText="1"/>
    </xf>
    <xf numFmtId="2" fontId="2" fillId="0" borderId="0" xfId="6" applyNumberFormat="1" applyFont="1" applyAlignment="1">
      <alignment horizontal="right" wrapText="1"/>
    </xf>
    <xf numFmtId="2" fontId="22" fillId="0" borderId="9" xfId="1" applyNumberFormat="1" applyFont="1" applyBorder="1" applyAlignment="1">
      <alignment horizontal="right" wrapText="1"/>
    </xf>
    <xf numFmtId="2" fontId="2" fillId="0" borderId="1" xfId="1" applyNumberFormat="1" applyFont="1" applyBorder="1" applyAlignment="1">
      <alignment horizontal="right" wrapText="1"/>
    </xf>
    <xf numFmtId="2" fontId="2" fillId="0" borderId="0" xfId="1" applyNumberFormat="1" applyFont="1" applyAlignment="1">
      <alignment horizontal="right" wrapText="1"/>
    </xf>
    <xf numFmtId="2" fontId="24" fillId="0" borderId="1" xfId="7" applyNumberFormat="1" applyFont="1" applyBorder="1" applyAlignment="1">
      <alignment horizontal="right" wrapText="1"/>
    </xf>
    <xf numFmtId="2" fontId="24" fillId="0" borderId="0" xfId="7" applyNumberFormat="1" applyFont="1" applyAlignment="1">
      <alignment horizontal="right" wrapText="1"/>
    </xf>
    <xf numFmtId="2" fontId="25" fillId="0" borderId="1" xfId="8" applyNumberFormat="1" applyFont="1" applyBorder="1" applyAlignment="1">
      <alignment horizontal="right" wrapText="1"/>
    </xf>
    <xf numFmtId="2" fontId="25" fillId="0" borderId="0" xfId="8" applyNumberFormat="1" applyFont="1" applyAlignment="1">
      <alignment horizontal="right" wrapText="1"/>
    </xf>
    <xf numFmtId="2" fontId="24" fillId="0" borderId="1" xfId="9" applyNumberFormat="1" applyFont="1" applyFill="1" applyBorder="1" applyAlignment="1">
      <alignment horizontal="right" wrapText="1"/>
    </xf>
    <xf numFmtId="2" fontId="24" fillId="0" borderId="0" xfId="9" applyNumberFormat="1" applyFont="1" applyFill="1" applyBorder="1" applyAlignment="1">
      <alignment horizontal="right" wrapText="1"/>
    </xf>
    <xf numFmtId="2" fontId="2" fillId="0" borderId="0" xfId="5" applyNumberFormat="1" applyFont="1" applyBorder="1" applyAlignment="1">
      <alignment horizontal="right" wrapText="1"/>
    </xf>
    <xf numFmtId="2" fontId="15" fillId="0" borderId="2" xfId="0" applyNumberFormat="1" applyFont="1" applyBorder="1" applyAlignment="1">
      <alignment horizontal="center"/>
    </xf>
    <xf numFmtId="0" fontId="26" fillId="0" borderId="1" xfId="10" applyFont="1" applyBorder="1" applyAlignment="1">
      <alignment horizontal="left" wrapText="1"/>
    </xf>
    <xf numFmtId="0" fontId="9" fillId="0" borderId="0" xfId="0" applyFont="1"/>
    <xf numFmtId="164" fontId="21" fillId="0" borderId="0" xfId="0" applyNumberFormat="1" applyFont="1" applyBorder="1" applyAlignment="1">
      <alignment horizontal="right" vertical="center" wrapText="1"/>
    </xf>
    <xf numFmtId="2" fontId="2" fillId="0" borderId="0" xfId="6" applyNumberFormat="1" applyFont="1" applyBorder="1" applyAlignment="1">
      <alignment horizontal="right" wrapText="1"/>
    </xf>
    <xf numFmtId="2" fontId="2" fillId="0" borderId="0" xfId="1" applyNumberFormat="1" applyFont="1" applyBorder="1" applyAlignment="1">
      <alignment horizontal="right" wrapText="1"/>
    </xf>
    <xf numFmtId="2" fontId="24" fillId="0" borderId="0" xfId="7" applyNumberFormat="1" applyFont="1" applyBorder="1" applyAlignment="1">
      <alignment horizontal="right" wrapText="1"/>
    </xf>
    <xf numFmtId="2" fontId="2" fillId="0" borderId="1" xfId="11" applyNumberFormat="1" applyFont="1" applyBorder="1" applyAlignment="1">
      <alignment horizontal="right" wrapText="1"/>
    </xf>
    <xf numFmtId="2" fontId="2" fillId="0" borderId="0" xfId="11" applyNumberFormat="1" applyFont="1" applyBorder="1" applyAlignment="1">
      <alignment horizontal="right" wrapText="1"/>
    </xf>
    <xf numFmtId="2" fontId="22" fillId="0" borderId="0" xfId="1" applyNumberFormat="1" applyFont="1" applyBorder="1" applyAlignment="1">
      <alignment horizontal="right" wrapText="1"/>
    </xf>
    <xf numFmtId="0" fontId="19" fillId="2" borderId="6" xfId="0" applyFont="1" applyFill="1" applyBorder="1" applyAlignment="1">
      <alignment vertical="center"/>
    </xf>
    <xf numFmtId="2" fontId="19" fillId="2" borderId="0" xfId="0" applyNumberFormat="1" applyFont="1" applyFill="1" applyAlignment="1">
      <alignment horizontal="right" vertical="center" wrapText="1"/>
    </xf>
    <xf numFmtId="2" fontId="19" fillId="2" borderId="0" xfId="0" applyNumberFormat="1" applyFont="1" applyFill="1" applyAlignment="1">
      <alignment horizontal="center" vertical="center"/>
    </xf>
    <xf numFmtId="164" fontId="10" fillId="2" borderId="0" xfId="0" applyNumberFormat="1" applyFont="1" applyFill="1" applyAlignment="1">
      <alignment horizontal="center"/>
    </xf>
    <xf numFmtId="2" fontId="27" fillId="2" borderId="0" xfId="0" applyNumberFormat="1" applyFont="1" applyFill="1" applyAlignment="1">
      <alignment horizontal="right" vertical="center"/>
    </xf>
    <xf numFmtId="164" fontId="19" fillId="2" borderId="0" xfId="0" applyNumberFormat="1" applyFont="1" applyFill="1" applyAlignment="1">
      <alignment horizontal="right" vertical="center"/>
    </xf>
    <xf numFmtId="0" fontId="28" fillId="0" borderId="0" xfId="0" applyFont="1"/>
    <xf numFmtId="0" fontId="15" fillId="0" borderId="2" xfId="0" applyFont="1" applyBorder="1" applyAlignment="1">
      <alignment horizontal="center"/>
    </xf>
    <xf numFmtId="164" fontId="19" fillId="2" borderId="0" xfId="0" applyNumberFormat="1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center"/>
    </xf>
    <xf numFmtId="0" fontId="28" fillId="0" borderId="0" xfId="0" applyFont="1" applyBorder="1"/>
  </cellXfs>
  <cellStyles count="12">
    <cellStyle name="Normal" xfId="0" builtinId="0"/>
    <cellStyle name="Normal_APRIL 2018 fuel" xfId="2"/>
    <cellStyle name="Normal_APRIL 2018 fuel 2" xfId="10"/>
    <cellStyle name="Normal_FUEL " xfId="8"/>
    <cellStyle name="Normal_FUEL_1" xfId="11"/>
    <cellStyle name="Normal_Sheet1" xfId="1"/>
    <cellStyle name="Normal_Sheet2" xfId="6"/>
    <cellStyle name="Normal_Sheet4" xfId="4"/>
    <cellStyle name="Normal_Sheet4 2" xfId="5"/>
    <cellStyle name="Normal_Sheet4 3" xfId="9"/>
    <cellStyle name="Normal_Sheet5" xfId="3"/>
    <cellStyle name="Normal_Sheet5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G72"/>
  <sheetViews>
    <sheetView tabSelected="1" workbookViewId="0">
      <pane xSplit="1" ySplit="2" topLeftCell="AR3" activePane="bottomRight" state="frozen"/>
      <selection pane="topRight" activeCell="B1" sqref="B1"/>
      <selection pane="bottomLeft" activeCell="A3" sqref="A3"/>
      <selection pane="bottomRight" activeCell="BF8" sqref="BF8"/>
    </sheetView>
  </sheetViews>
  <sheetFormatPr defaultRowHeight="15"/>
  <cols>
    <col min="1" max="1" width="15.28515625" style="39" customWidth="1"/>
    <col min="2" max="2" width="9.140625" style="39"/>
    <col min="3" max="56" width="9.140625" style="9"/>
    <col min="57" max="57" width="20.140625" style="54" customWidth="1"/>
    <col min="58" max="58" width="22.42578125" style="54" customWidth="1"/>
    <col min="59" max="59" width="9.140625" style="39" customWidth="1"/>
    <col min="60" max="16384" width="9.140625" style="39"/>
  </cols>
  <sheetData>
    <row r="2" spans="1:59" s="9" customFormat="1" ht="23.25">
      <c r="A2" s="7" t="s">
        <v>40</v>
      </c>
      <c r="B2" s="8"/>
      <c r="I2" s="10"/>
      <c r="J2" s="10"/>
      <c r="L2" s="10"/>
      <c r="M2" s="10"/>
      <c r="S2" s="10"/>
      <c r="Y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1"/>
      <c r="BF2" s="11"/>
    </row>
    <row r="3" spans="1:59" s="14" customFormat="1" ht="19.5" thickBot="1">
      <c r="A3" s="12" t="s">
        <v>41</v>
      </c>
      <c r="B3" s="13"/>
      <c r="I3" s="13"/>
      <c r="J3" s="13"/>
      <c r="L3" s="13"/>
      <c r="M3" s="13"/>
      <c r="S3" s="13"/>
      <c r="Y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5" t="s">
        <v>42</v>
      </c>
      <c r="BF3" s="15" t="s">
        <v>43</v>
      </c>
    </row>
    <row r="4" spans="1:59" s="20" customFormat="1" ht="15.75" thickBot="1">
      <c r="A4" s="16" t="s">
        <v>44</v>
      </c>
      <c r="B4" s="17">
        <v>42370</v>
      </c>
      <c r="C4" s="18">
        <v>42795</v>
      </c>
      <c r="D4" s="18">
        <v>42826</v>
      </c>
      <c r="E4" s="18">
        <v>42856</v>
      </c>
      <c r="F4" s="18">
        <v>42887</v>
      </c>
      <c r="G4" s="18">
        <v>42917</v>
      </c>
      <c r="H4" s="18">
        <v>42948</v>
      </c>
      <c r="I4" s="18">
        <v>42979</v>
      </c>
      <c r="J4" s="19">
        <v>43009</v>
      </c>
      <c r="K4" s="19">
        <v>43040</v>
      </c>
      <c r="L4" s="19">
        <v>43070</v>
      </c>
      <c r="M4" s="19">
        <v>43101</v>
      </c>
      <c r="N4" s="19">
        <v>43132</v>
      </c>
      <c r="O4" s="19">
        <v>43160</v>
      </c>
      <c r="P4" s="19">
        <v>43191</v>
      </c>
      <c r="Q4" s="19">
        <v>43221</v>
      </c>
      <c r="R4" s="19">
        <v>43252</v>
      </c>
      <c r="S4" s="19">
        <v>43282</v>
      </c>
      <c r="T4" s="19">
        <v>43313</v>
      </c>
      <c r="U4" s="19">
        <v>43344</v>
      </c>
      <c r="V4" s="19">
        <v>43374</v>
      </c>
      <c r="W4" s="19">
        <v>43405</v>
      </c>
      <c r="X4" s="19">
        <v>43435</v>
      </c>
      <c r="Y4" s="19">
        <v>43466</v>
      </c>
      <c r="Z4" s="19">
        <v>43497</v>
      </c>
      <c r="AA4" s="19">
        <v>43525</v>
      </c>
      <c r="AB4" s="19">
        <v>43556</v>
      </c>
      <c r="AC4" s="19">
        <v>43586</v>
      </c>
      <c r="AD4" s="19">
        <v>43617</v>
      </c>
      <c r="AE4" s="19">
        <v>43647</v>
      </c>
      <c r="AF4" s="19">
        <v>43678</v>
      </c>
      <c r="AG4" s="19">
        <v>43709</v>
      </c>
      <c r="AH4" s="19">
        <v>43739</v>
      </c>
      <c r="AI4" s="19">
        <v>43770</v>
      </c>
      <c r="AJ4" s="19">
        <v>43800</v>
      </c>
      <c r="AK4" s="19">
        <v>43831</v>
      </c>
      <c r="AL4" s="19">
        <v>43862</v>
      </c>
      <c r="AM4" s="19">
        <v>43891</v>
      </c>
      <c r="AN4" s="19">
        <v>43922</v>
      </c>
      <c r="AO4" s="19">
        <v>43952</v>
      </c>
      <c r="AP4" s="19">
        <v>43983</v>
      </c>
      <c r="AQ4" s="19">
        <v>44013</v>
      </c>
      <c r="AR4" s="19">
        <v>44044</v>
      </c>
      <c r="AS4" s="19">
        <v>44075</v>
      </c>
      <c r="AT4" s="19">
        <v>44105</v>
      </c>
      <c r="AU4" s="19">
        <v>44136</v>
      </c>
      <c r="AV4" s="19">
        <v>44166</v>
      </c>
      <c r="AW4" s="19">
        <v>44197</v>
      </c>
      <c r="AX4" s="19">
        <v>44228</v>
      </c>
      <c r="AY4" s="19">
        <v>44256</v>
      </c>
      <c r="AZ4" s="19">
        <v>44287</v>
      </c>
      <c r="BA4" s="19">
        <v>44317</v>
      </c>
      <c r="BB4" s="19">
        <v>44348</v>
      </c>
      <c r="BC4" s="19">
        <v>44378</v>
      </c>
      <c r="BD4" s="19">
        <v>44409</v>
      </c>
      <c r="BE4" s="15"/>
      <c r="BF4" s="15"/>
    </row>
    <row r="5" spans="1:59" ht="15.75" thickBot="1">
      <c r="A5" s="21" t="s">
        <v>0</v>
      </c>
      <c r="B5" s="22">
        <v>129.30000000000001</v>
      </c>
      <c r="C5" s="23">
        <v>150.42857142857142</v>
      </c>
      <c r="D5" s="23">
        <v>148.5</v>
      </c>
      <c r="E5" s="23">
        <v>151.9375</v>
      </c>
      <c r="F5" s="23">
        <v>149.6875</v>
      </c>
      <c r="G5" s="23">
        <v>147</v>
      </c>
      <c r="H5" s="23">
        <v>144.666666666667</v>
      </c>
      <c r="I5" s="24">
        <v>144.5</v>
      </c>
      <c r="J5" s="25">
        <v>147.85714285714286</v>
      </c>
      <c r="K5" s="26">
        <v>147.5</v>
      </c>
      <c r="L5" s="27">
        <v>220.4</v>
      </c>
      <c r="M5" s="28">
        <v>227.5</v>
      </c>
      <c r="N5" s="29">
        <v>191.125</v>
      </c>
      <c r="O5" s="29">
        <v>164.5</v>
      </c>
      <c r="P5" s="29">
        <v>147.55000000000001</v>
      </c>
      <c r="Q5" s="29">
        <v>145.44999999999999</v>
      </c>
      <c r="R5" s="29">
        <v>146.33333333333334</v>
      </c>
      <c r="S5" s="30">
        <v>146.5</v>
      </c>
      <c r="T5" s="31">
        <v>147</v>
      </c>
      <c r="U5" s="31">
        <v>146.30000000000001</v>
      </c>
      <c r="V5" s="31">
        <v>147.666666666667</v>
      </c>
      <c r="W5" s="31">
        <v>150.666666666667</v>
      </c>
      <c r="X5" s="31">
        <v>144.722222222222</v>
      </c>
      <c r="Y5" s="32">
        <v>144.65217391304299</v>
      </c>
      <c r="Z5" s="33">
        <v>145.92857142857142</v>
      </c>
      <c r="AA5" s="34">
        <v>146.12</v>
      </c>
      <c r="AB5" s="35">
        <v>146.28571428571428</v>
      </c>
      <c r="AC5" s="35">
        <v>145.642857142857</v>
      </c>
      <c r="AD5" s="35">
        <v>145.666666666667</v>
      </c>
      <c r="AE5" s="35">
        <v>145.23529411764699</v>
      </c>
      <c r="AF5" s="35">
        <v>146.71</v>
      </c>
      <c r="AG5" s="35">
        <v>146.73333333333301</v>
      </c>
      <c r="AH5" s="35">
        <v>147.09090909090909</v>
      </c>
      <c r="AI5" s="35">
        <v>150.6875</v>
      </c>
      <c r="AJ5" s="35">
        <v>147.33333333333334</v>
      </c>
      <c r="AK5" s="35">
        <v>146.13</v>
      </c>
      <c r="AL5" s="35">
        <v>146.86666666666699</v>
      </c>
      <c r="AM5" s="35">
        <v>145.90909090909099</v>
      </c>
      <c r="AN5" s="35">
        <v>128.125</v>
      </c>
      <c r="AO5" s="35">
        <v>126.33333333333333</v>
      </c>
      <c r="AP5" s="35">
        <v>124.6</v>
      </c>
      <c r="AQ5" s="35">
        <v>144.92857142857142</v>
      </c>
      <c r="AR5" s="35">
        <v>152</v>
      </c>
      <c r="AS5" s="6">
        <v>163.30769230769232</v>
      </c>
      <c r="AT5" s="36">
        <v>162</v>
      </c>
      <c r="AU5" s="36">
        <v>178.7</v>
      </c>
      <c r="AV5" s="36">
        <v>176.1875</v>
      </c>
      <c r="AW5" s="36">
        <v>173.75</v>
      </c>
      <c r="AX5" s="36">
        <v>180</v>
      </c>
      <c r="AY5" s="36">
        <v>183.142857142857</v>
      </c>
      <c r="AZ5" s="36">
        <v>175.91666666666666</v>
      </c>
      <c r="BA5" s="36">
        <v>171.84615384615384</v>
      </c>
      <c r="BB5" s="36">
        <v>171.875</v>
      </c>
      <c r="BC5" s="36">
        <v>167.04347826086956</v>
      </c>
      <c r="BD5" s="36">
        <v>173.14285714285714</v>
      </c>
      <c r="BE5" s="37">
        <f t="shared" ref="BE5:BE41" si="0">(BD5-AR5)/AR5*100</f>
        <v>13.909774436090222</v>
      </c>
      <c r="BF5" s="37">
        <f>(BD5-BC5)/BC5*100</f>
        <v>3.6513720532460763</v>
      </c>
      <c r="BG5" s="38"/>
    </row>
    <row r="6" spans="1:59" ht="15.75" thickBot="1">
      <c r="A6" s="21" t="s">
        <v>1</v>
      </c>
      <c r="B6" s="22">
        <v>99.6</v>
      </c>
      <c r="C6" s="23">
        <v>145</v>
      </c>
      <c r="D6" s="23">
        <v>145</v>
      </c>
      <c r="E6" s="23">
        <v>145</v>
      </c>
      <c r="F6" s="23">
        <v>145</v>
      </c>
      <c r="G6" s="23">
        <v>145</v>
      </c>
      <c r="H6" s="23">
        <v>143.5</v>
      </c>
      <c r="I6" s="24">
        <v>142</v>
      </c>
      <c r="J6" s="25">
        <v>144</v>
      </c>
      <c r="K6" s="26">
        <v>144</v>
      </c>
      <c r="L6" s="27">
        <v>146.53333333333333</v>
      </c>
      <c r="M6" s="28">
        <v>160</v>
      </c>
      <c r="N6" s="29">
        <v>145</v>
      </c>
      <c r="O6" s="29">
        <v>145</v>
      </c>
      <c r="P6" s="29">
        <v>144.94999999999999</v>
      </c>
      <c r="Q6" s="29">
        <v>144.96</v>
      </c>
      <c r="R6" s="29">
        <v>144.5</v>
      </c>
      <c r="S6" s="30">
        <v>145</v>
      </c>
      <c r="T6" s="31">
        <v>144.6</v>
      </c>
      <c r="U6" s="31">
        <v>144</v>
      </c>
      <c r="V6" s="31">
        <v>144.56</v>
      </c>
      <c r="W6" s="31">
        <v>144.4</v>
      </c>
      <c r="X6" s="31">
        <v>144.94999999999999</v>
      </c>
      <c r="Y6" s="32">
        <v>144.19999999999999</v>
      </c>
      <c r="Z6" s="33">
        <v>144.5</v>
      </c>
      <c r="AA6" s="34">
        <v>144</v>
      </c>
      <c r="AB6" s="35">
        <v>144.66666666666666</v>
      </c>
      <c r="AC6" s="35">
        <v>144</v>
      </c>
      <c r="AD6" s="35">
        <v>144.19999999999999</v>
      </c>
      <c r="AE6" s="35">
        <v>143</v>
      </c>
      <c r="AF6" s="35">
        <v>145.33000000000001</v>
      </c>
      <c r="AG6" s="35">
        <v>143.166666666667</v>
      </c>
      <c r="AH6" s="35">
        <v>143.5</v>
      </c>
      <c r="AI6" s="35">
        <v>144.19999999999999</v>
      </c>
      <c r="AJ6" s="35">
        <v>143.66666666666666</v>
      </c>
      <c r="AK6" s="35">
        <v>144.19999999999999</v>
      </c>
      <c r="AL6" s="35">
        <v>143.66666666666666</v>
      </c>
      <c r="AM6" s="35">
        <v>145</v>
      </c>
      <c r="AN6" s="35">
        <v>125</v>
      </c>
      <c r="AO6" s="35">
        <v>123.5</v>
      </c>
      <c r="AP6" s="35">
        <v>126.6</v>
      </c>
      <c r="AQ6" s="35">
        <v>144.19999999999999</v>
      </c>
      <c r="AR6" s="35">
        <v>147.19999999999999</v>
      </c>
      <c r="AS6" s="6">
        <v>160.25</v>
      </c>
      <c r="AT6" s="36">
        <v>159.80000000000001</v>
      </c>
      <c r="AU6" s="36">
        <v>166.8</v>
      </c>
      <c r="AV6" s="36">
        <v>163.5</v>
      </c>
      <c r="AW6" s="36">
        <v>163</v>
      </c>
      <c r="AX6" s="36">
        <v>163.5</v>
      </c>
      <c r="AY6" s="36">
        <v>165.8</v>
      </c>
      <c r="AZ6" s="36">
        <v>162</v>
      </c>
      <c r="BA6" s="36">
        <v>165</v>
      </c>
      <c r="BB6" s="36">
        <v>162</v>
      </c>
      <c r="BC6" s="36">
        <v>163.80000000000001</v>
      </c>
      <c r="BD6" s="6">
        <v>163.80000000000001</v>
      </c>
      <c r="BE6" s="37">
        <f t="shared" si="0"/>
        <v>11.277173913043494</v>
      </c>
      <c r="BF6" s="37">
        <f t="shared" ref="BF6:BF41" si="1">(BD6-BC6)/BC6*100</f>
        <v>0</v>
      </c>
      <c r="BG6" s="38"/>
    </row>
    <row r="7" spans="1:59" ht="15.75" thickBot="1">
      <c r="A7" s="21" t="s">
        <v>2</v>
      </c>
      <c r="B7" s="22">
        <v>93.5</v>
      </c>
      <c r="C7" s="40">
        <v>153.33333333333334</v>
      </c>
      <c r="D7" s="40">
        <v>156.66666666666666</v>
      </c>
      <c r="E7" s="40">
        <v>160</v>
      </c>
      <c r="F7" s="40">
        <v>162.5</v>
      </c>
      <c r="G7" s="40">
        <v>160</v>
      </c>
      <c r="H7" s="40">
        <v>144</v>
      </c>
      <c r="I7" s="24">
        <v>143</v>
      </c>
      <c r="J7" s="25">
        <v>146.66666666666666</v>
      </c>
      <c r="K7" s="41">
        <v>145</v>
      </c>
      <c r="L7" s="27">
        <v>170</v>
      </c>
      <c r="M7" s="28">
        <v>170</v>
      </c>
      <c r="N7" s="42">
        <v>150</v>
      </c>
      <c r="O7" s="42">
        <v>173</v>
      </c>
      <c r="P7" s="42">
        <v>160.33000000000001</v>
      </c>
      <c r="Q7" s="42">
        <v>150.11000000000001</v>
      </c>
      <c r="R7" s="42">
        <v>145</v>
      </c>
      <c r="S7" s="30">
        <v>145.28571428571399</v>
      </c>
      <c r="T7" s="43">
        <v>148.333333333333</v>
      </c>
      <c r="U7" s="43">
        <v>150</v>
      </c>
      <c r="V7" s="43">
        <v>150.833333333333</v>
      </c>
      <c r="W7" s="43">
        <v>149.33129960917887</v>
      </c>
      <c r="X7" s="43">
        <v>145</v>
      </c>
      <c r="Y7" s="44">
        <v>145</v>
      </c>
      <c r="Z7" s="45">
        <v>143.777777777778</v>
      </c>
      <c r="AA7" s="34">
        <v>145.142857142857</v>
      </c>
      <c r="AB7" s="35">
        <v>146.6</v>
      </c>
      <c r="AC7" s="35">
        <v>145.444444444444</v>
      </c>
      <c r="AD7" s="35">
        <v>145.80000000000001</v>
      </c>
      <c r="AE7" s="35">
        <v>143.25</v>
      </c>
      <c r="AF7" s="35">
        <v>146.37</v>
      </c>
      <c r="AG7" s="35">
        <v>145</v>
      </c>
      <c r="AH7" s="35">
        <v>144.69999999999999</v>
      </c>
      <c r="AI7" s="35">
        <v>149.84615384615384</v>
      </c>
      <c r="AJ7" s="35">
        <v>145.941176470588</v>
      </c>
      <c r="AK7" s="35">
        <v>146.80000000000001</v>
      </c>
      <c r="AL7" s="35">
        <v>146.666666666667</v>
      </c>
      <c r="AM7" s="35">
        <v>146</v>
      </c>
      <c r="AN7" s="35">
        <v>133.75</v>
      </c>
      <c r="AO7" s="35">
        <v>130.666666666667</v>
      </c>
      <c r="AP7" s="35">
        <v>138</v>
      </c>
      <c r="AQ7" s="35">
        <v>145</v>
      </c>
      <c r="AR7" s="35">
        <v>146.88888888888889</v>
      </c>
      <c r="AS7" s="6">
        <v>161.125</v>
      </c>
      <c r="AT7" s="36">
        <v>161</v>
      </c>
      <c r="AU7" s="36">
        <v>166.166666666667</v>
      </c>
      <c r="AV7" s="36">
        <v>163.14285714285714</v>
      </c>
      <c r="AW7" s="36">
        <v>166.25</v>
      </c>
      <c r="AX7" s="36">
        <v>165</v>
      </c>
      <c r="AY7" s="36">
        <v>162.16666666666666</v>
      </c>
      <c r="AZ7" s="36">
        <v>159.4</v>
      </c>
      <c r="BA7" s="36">
        <v>163.5</v>
      </c>
      <c r="BB7" s="36">
        <v>161.625</v>
      </c>
      <c r="BC7" s="36">
        <v>173.666666666667</v>
      </c>
      <c r="BD7" s="6">
        <v>162.66666666666666</v>
      </c>
      <c r="BE7" s="37">
        <f t="shared" si="0"/>
        <v>10.741301059001508</v>
      </c>
      <c r="BF7" s="37">
        <f t="shared" si="1"/>
        <v>-6.3339731285990322</v>
      </c>
      <c r="BG7" s="38"/>
    </row>
    <row r="8" spans="1:59" ht="15.75" thickBot="1">
      <c r="A8" s="21" t="s">
        <v>3</v>
      </c>
      <c r="B8" s="22">
        <v>120</v>
      </c>
      <c r="C8" s="23">
        <v>149.28571428571428</v>
      </c>
      <c r="D8" s="23">
        <v>147.5</v>
      </c>
      <c r="E8" s="23">
        <v>149.375</v>
      </c>
      <c r="F8" s="23">
        <v>149.58333333333334</v>
      </c>
      <c r="G8" s="23">
        <v>145</v>
      </c>
      <c r="H8" s="23">
        <v>144.55000000000001</v>
      </c>
      <c r="I8" s="24">
        <v>143.272727272727</v>
      </c>
      <c r="J8" s="25">
        <v>146</v>
      </c>
      <c r="K8" s="26">
        <v>150.33000000000001</v>
      </c>
      <c r="L8" s="27">
        <v>166.5</v>
      </c>
      <c r="M8" s="28">
        <v>201.25</v>
      </c>
      <c r="N8" s="29">
        <v>183.88888888888889</v>
      </c>
      <c r="O8" s="29">
        <v>164</v>
      </c>
      <c r="P8" s="29">
        <v>154</v>
      </c>
      <c r="Q8" s="29">
        <v>159.44</v>
      </c>
      <c r="R8" s="29">
        <v>145</v>
      </c>
      <c r="S8" s="30">
        <v>145.583333333333</v>
      </c>
      <c r="T8" s="31">
        <v>145.41666666666666</v>
      </c>
      <c r="U8" s="31">
        <v>145.5</v>
      </c>
      <c r="V8" s="31">
        <v>145</v>
      </c>
      <c r="W8" s="31">
        <v>144.54545454545453</v>
      </c>
      <c r="X8" s="31">
        <v>145</v>
      </c>
      <c r="Y8" s="32">
        <v>145</v>
      </c>
      <c r="Z8" s="33">
        <v>144.77777777777777</v>
      </c>
      <c r="AA8" s="34">
        <v>145</v>
      </c>
      <c r="AB8" s="35">
        <v>145.90909090909091</v>
      </c>
      <c r="AC8" s="35">
        <v>145.5</v>
      </c>
      <c r="AD8" s="35">
        <v>145</v>
      </c>
      <c r="AE8" s="35">
        <v>145.41666666666666</v>
      </c>
      <c r="AF8" s="35">
        <v>145</v>
      </c>
      <c r="AG8" s="35">
        <v>145</v>
      </c>
      <c r="AH8" s="35">
        <v>144.81818181818181</v>
      </c>
      <c r="AI8" s="35">
        <v>143.833333333333</v>
      </c>
      <c r="AJ8" s="35">
        <v>144.81818181818181</v>
      </c>
      <c r="AK8" s="35">
        <v>145</v>
      </c>
      <c r="AL8" s="35">
        <v>145.76923076923077</v>
      </c>
      <c r="AM8" s="35">
        <v>145</v>
      </c>
      <c r="AN8" s="35">
        <v>127</v>
      </c>
      <c r="AO8" s="35">
        <v>125.666666666667</v>
      </c>
      <c r="AP8" s="35">
        <v>125.6</v>
      </c>
      <c r="AQ8" s="35">
        <v>144</v>
      </c>
      <c r="AR8" s="35">
        <v>149.09090909090909</v>
      </c>
      <c r="AS8" s="6">
        <v>162.66666666666666</v>
      </c>
      <c r="AT8" s="36">
        <v>162.0909090909</v>
      </c>
      <c r="AU8" s="36">
        <v>166.5</v>
      </c>
      <c r="AV8" s="36">
        <v>166.62</v>
      </c>
      <c r="AW8" s="36">
        <v>162.90909090909091</v>
      </c>
      <c r="AX8" s="36">
        <v>167.11111111111111</v>
      </c>
      <c r="AY8" s="36">
        <v>172.5</v>
      </c>
      <c r="AZ8" s="36">
        <v>169.3</v>
      </c>
      <c r="BA8" s="36">
        <v>165</v>
      </c>
      <c r="BB8" s="36">
        <v>165.54545454545453</v>
      </c>
      <c r="BC8" s="36">
        <v>164.72727272727272</v>
      </c>
      <c r="BD8" s="6">
        <v>165.83333333333334</v>
      </c>
      <c r="BE8" s="37">
        <f t="shared" si="0"/>
        <v>11.229674796747972</v>
      </c>
      <c r="BF8" s="37">
        <f t="shared" si="1"/>
        <v>0.67144959529066539</v>
      </c>
      <c r="BG8" s="38"/>
    </row>
    <row r="9" spans="1:59" ht="15.75" thickBot="1">
      <c r="A9" s="21" t="s">
        <v>4</v>
      </c>
      <c r="B9" s="22">
        <v>119.8</v>
      </c>
      <c r="C9" s="23">
        <v>148</v>
      </c>
      <c r="D9" s="23">
        <v>147.72727272727272</v>
      </c>
      <c r="E9" s="23">
        <v>147.88888888888889</v>
      </c>
      <c r="F9" s="23">
        <v>148.33333333333334</v>
      </c>
      <c r="G9" s="23">
        <v>147.14285714285714</v>
      </c>
      <c r="H9" s="23">
        <v>144.642857142857</v>
      </c>
      <c r="I9" s="24">
        <v>144.13333333333301</v>
      </c>
      <c r="J9" s="25">
        <v>145.71428571428572</v>
      </c>
      <c r="K9" s="26">
        <v>145.86000000000001</v>
      </c>
      <c r="L9" s="46">
        <v>210</v>
      </c>
      <c r="M9" s="28">
        <v>211.66666666666666</v>
      </c>
      <c r="N9" s="29">
        <v>183.66666666666666</v>
      </c>
      <c r="O9" s="29">
        <v>166.88</v>
      </c>
      <c r="P9" s="29">
        <v>151.33000000000001</v>
      </c>
      <c r="Q9" s="29">
        <v>150.87</v>
      </c>
      <c r="R9" s="29">
        <v>151.42857142857142</v>
      </c>
      <c r="S9" s="30">
        <v>145.84615384615401</v>
      </c>
      <c r="T9" s="31">
        <v>145.14285714285714</v>
      </c>
      <c r="U9" s="31">
        <v>144.875</v>
      </c>
      <c r="V9" s="31">
        <v>145</v>
      </c>
      <c r="W9" s="31">
        <v>145</v>
      </c>
      <c r="X9" s="31">
        <v>145.42105263157896</v>
      </c>
      <c r="Y9" s="32">
        <v>144.9</v>
      </c>
      <c r="Z9" s="33">
        <v>144.86666666666667</v>
      </c>
      <c r="AA9" s="34">
        <v>144.57142857142858</v>
      </c>
      <c r="AB9" s="35">
        <v>146.9047619047619</v>
      </c>
      <c r="AC9" s="35">
        <v>145.61538461538501</v>
      </c>
      <c r="AD9" s="35">
        <v>145.35</v>
      </c>
      <c r="AE9" s="35">
        <v>146.15384615384599</v>
      </c>
      <c r="AF9" s="35">
        <v>145.41</v>
      </c>
      <c r="AG9" s="35">
        <v>146.538461538462</v>
      </c>
      <c r="AH9" s="35">
        <v>146.15384615384616</v>
      </c>
      <c r="AI9" s="35">
        <v>145</v>
      </c>
      <c r="AJ9" s="35">
        <v>144.85714285714286</v>
      </c>
      <c r="AK9" s="35">
        <v>144.87</v>
      </c>
      <c r="AL9" s="35">
        <v>144.78571428571428</v>
      </c>
      <c r="AM9" s="35">
        <v>145</v>
      </c>
      <c r="AN9" s="35">
        <v>126.78571428571429</v>
      </c>
      <c r="AO9" s="35">
        <v>124.84615384615384</v>
      </c>
      <c r="AP9" s="35">
        <v>125</v>
      </c>
      <c r="AQ9" s="35">
        <v>144.17142857142855</v>
      </c>
      <c r="AR9" s="35">
        <v>148.92857142857142</v>
      </c>
      <c r="AS9" s="6">
        <v>162.61538461538461</v>
      </c>
      <c r="AT9" s="36">
        <v>163</v>
      </c>
      <c r="AU9" s="36">
        <v>169.76923076923077</v>
      </c>
      <c r="AV9" s="36">
        <v>164.33333333333334</v>
      </c>
      <c r="AW9" s="36">
        <v>165.28571428571428</v>
      </c>
      <c r="AX9" s="36">
        <v>166.8</v>
      </c>
      <c r="AY9" s="36">
        <v>175.857142857143</v>
      </c>
      <c r="AZ9" s="36">
        <v>169.75</v>
      </c>
      <c r="BA9" s="36">
        <v>168.27272727272728</v>
      </c>
      <c r="BB9" s="36">
        <v>168</v>
      </c>
      <c r="BC9" s="36">
        <v>167.66666666666666</v>
      </c>
      <c r="BD9" s="6">
        <v>166</v>
      </c>
      <c r="BE9" s="37">
        <f t="shared" si="0"/>
        <v>11.46282973621104</v>
      </c>
      <c r="BF9" s="37">
        <f t="shared" si="1"/>
        <v>-0.99403578528826486</v>
      </c>
      <c r="BG9" s="38"/>
    </row>
    <row r="10" spans="1:59" ht="15.75" thickBot="1">
      <c r="A10" s="21" t="s">
        <v>5</v>
      </c>
      <c r="B10" s="22">
        <v>117.3</v>
      </c>
      <c r="C10" s="23">
        <v>147.75</v>
      </c>
      <c r="D10" s="23">
        <v>150.45454545454547</v>
      </c>
      <c r="E10" s="23">
        <v>147.5</v>
      </c>
      <c r="F10" s="23">
        <v>152.5</v>
      </c>
      <c r="G10" s="23">
        <v>145.375</v>
      </c>
      <c r="H10" s="23">
        <v>145</v>
      </c>
      <c r="I10" s="24">
        <v>144.625</v>
      </c>
      <c r="J10" s="25">
        <v>147.375</v>
      </c>
      <c r="K10" s="26">
        <v>144.9</v>
      </c>
      <c r="L10" s="27">
        <v>159.75</v>
      </c>
      <c r="M10" s="28">
        <v>186.875</v>
      </c>
      <c r="N10" s="29">
        <v>151</v>
      </c>
      <c r="O10" s="29">
        <v>145.57</v>
      </c>
      <c r="P10" s="29">
        <v>144.16999999999999</v>
      </c>
      <c r="Q10" s="29">
        <v>144.93</v>
      </c>
      <c r="R10" s="29">
        <v>147.9</v>
      </c>
      <c r="S10" s="30">
        <v>145.4</v>
      </c>
      <c r="T10" s="31">
        <v>143.88888888888889</v>
      </c>
      <c r="U10" s="31">
        <v>144</v>
      </c>
      <c r="V10" s="31">
        <v>144.57142857142858</v>
      </c>
      <c r="W10" s="31">
        <v>144.46384094538399</v>
      </c>
      <c r="X10" s="31">
        <v>144.19999999999999</v>
      </c>
      <c r="Y10" s="32">
        <v>145.25</v>
      </c>
      <c r="Z10" s="33">
        <v>144.5</v>
      </c>
      <c r="AA10" s="34">
        <v>143.88888888888889</v>
      </c>
      <c r="AB10" s="35">
        <v>145.666666666667</v>
      </c>
      <c r="AC10" s="35">
        <v>144.5</v>
      </c>
      <c r="AD10" s="35">
        <v>145.5</v>
      </c>
      <c r="AE10" s="35">
        <v>143.9</v>
      </c>
      <c r="AF10" s="35">
        <v>145</v>
      </c>
      <c r="AG10" s="35">
        <v>144</v>
      </c>
      <c r="AH10" s="35">
        <v>144</v>
      </c>
      <c r="AI10" s="35">
        <v>148.21428571428572</v>
      </c>
      <c r="AJ10" s="35">
        <v>144.47619047619</v>
      </c>
      <c r="AK10" s="35">
        <v>146.56</v>
      </c>
      <c r="AL10" s="35">
        <v>145.71428571428572</v>
      </c>
      <c r="AM10" s="35">
        <v>145.28571428571428</v>
      </c>
      <c r="AN10" s="35">
        <v>139.125</v>
      </c>
      <c r="AO10" s="35">
        <v>136.1</v>
      </c>
      <c r="AP10" s="35">
        <v>130.18181818181799</v>
      </c>
      <c r="AQ10" s="35">
        <v>143.083333333333</v>
      </c>
      <c r="AR10" s="35">
        <v>148.66666666666666</v>
      </c>
      <c r="AS10" s="6">
        <v>161.14285714285714</v>
      </c>
      <c r="AT10" s="36">
        <v>160.375</v>
      </c>
      <c r="AU10" s="36">
        <v>161.77777777777777</v>
      </c>
      <c r="AV10" s="36">
        <v>162.57142857142858</v>
      </c>
      <c r="AW10" s="36">
        <v>163.375</v>
      </c>
      <c r="AX10" s="36">
        <v>163.5</v>
      </c>
      <c r="AY10" s="36">
        <v>164</v>
      </c>
      <c r="AZ10" s="36">
        <v>163.22222222222223</v>
      </c>
      <c r="BA10" s="36">
        <v>163.75</v>
      </c>
      <c r="BB10" s="36">
        <v>166</v>
      </c>
      <c r="BC10" s="36">
        <v>164.9</v>
      </c>
      <c r="BD10" s="6">
        <v>165.625</v>
      </c>
      <c r="BE10" s="37">
        <f t="shared" si="0"/>
        <v>11.406950672645747</v>
      </c>
      <c r="BF10" s="37">
        <f t="shared" si="1"/>
        <v>0.43966040024256781</v>
      </c>
      <c r="BG10" s="38"/>
    </row>
    <row r="11" spans="1:59" ht="15.75" thickBot="1">
      <c r="A11" s="21" t="s">
        <v>30</v>
      </c>
      <c r="B11" s="22">
        <v>96.1</v>
      </c>
      <c r="C11" s="23">
        <v>161.25</v>
      </c>
      <c r="D11" s="23">
        <v>159.09090909090909</v>
      </c>
      <c r="E11" s="23">
        <v>153.46153846153845</v>
      </c>
      <c r="F11" s="23">
        <v>160.35714285714286</v>
      </c>
      <c r="G11" s="23">
        <v>145</v>
      </c>
      <c r="H11" s="23">
        <v>144.75</v>
      </c>
      <c r="I11" s="24">
        <v>147.08333333333334</v>
      </c>
      <c r="J11" s="25">
        <v>147.08333333333334</v>
      </c>
      <c r="K11" s="26">
        <v>150.5</v>
      </c>
      <c r="L11" s="27">
        <v>172.69230769230768</v>
      </c>
      <c r="M11" s="28">
        <v>187.14285714285714</v>
      </c>
      <c r="N11" s="29">
        <v>206.81818181818181</v>
      </c>
      <c r="O11" s="29">
        <v>178</v>
      </c>
      <c r="P11" s="29">
        <v>158</v>
      </c>
      <c r="Q11" s="29">
        <v>154.62</v>
      </c>
      <c r="R11" s="29">
        <v>152.91666666666666</v>
      </c>
      <c r="S11" s="30">
        <v>151.666666666667</v>
      </c>
      <c r="T11" s="31">
        <v>151</v>
      </c>
      <c r="U11" s="31">
        <v>150</v>
      </c>
      <c r="V11" s="31">
        <v>148</v>
      </c>
      <c r="W11" s="31">
        <v>147.083333333333</v>
      </c>
      <c r="X11" s="31">
        <v>150</v>
      </c>
      <c r="Y11" s="32">
        <v>145.777777777778</v>
      </c>
      <c r="Z11" s="33">
        <v>145.25</v>
      </c>
      <c r="AA11" s="34">
        <v>145.25</v>
      </c>
      <c r="AB11" s="35">
        <v>148.636363636364</v>
      </c>
      <c r="AC11" s="35">
        <v>146</v>
      </c>
      <c r="AD11" s="35">
        <v>146.25</v>
      </c>
      <c r="AE11" s="35">
        <v>145.55000000000001</v>
      </c>
      <c r="AF11" s="35">
        <v>146.78</v>
      </c>
      <c r="AG11" s="35">
        <v>146.75</v>
      </c>
      <c r="AH11" s="35">
        <v>146.69230769230799</v>
      </c>
      <c r="AI11" s="35">
        <v>146.45454545454501</v>
      </c>
      <c r="AJ11" s="35">
        <v>146.90909090909091</v>
      </c>
      <c r="AK11" s="35">
        <v>146.91</v>
      </c>
      <c r="AL11" s="35">
        <v>145.42857142857142</v>
      </c>
      <c r="AM11" s="35">
        <v>145.36363636363637</v>
      </c>
      <c r="AN11" s="35">
        <v>125.38461538461539</v>
      </c>
      <c r="AO11" s="35">
        <v>125</v>
      </c>
      <c r="AP11" s="35">
        <v>125</v>
      </c>
      <c r="AQ11" s="35">
        <v>143.25</v>
      </c>
      <c r="AR11" s="35">
        <v>149</v>
      </c>
      <c r="AS11" s="6">
        <v>161.46153846153845</v>
      </c>
      <c r="AT11" s="36">
        <v>161</v>
      </c>
      <c r="AU11" s="36">
        <v>169.77777777777777</v>
      </c>
      <c r="AV11" s="36">
        <v>166.06666666666666</v>
      </c>
      <c r="AW11" s="36">
        <v>165.54545454545453</v>
      </c>
      <c r="AX11" s="36">
        <v>168.54545454545453</v>
      </c>
      <c r="AY11" s="36">
        <v>183.42857142857142</v>
      </c>
      <c r="AZ11" s="36">
        <v>171.33333333333334</v>
      </c>
      <c r="BA11" s="36">
        <v>175.461538461538</v>
      </c>
      <c r="BB11" s="36">
        <v>165.30769230769201</v>
      </c>
      <c r="BC11" s="36">
        <v>166.69230769230768</v>
      </c>
      <c r="BD11" s="6">
        <v>165.33333333333334</v>
      </c>
      <c r="BE11" s="37">
        <f t="shared" si="0"/>
        <v>10.961968680089491</v>
      </c>
      <c r="BF11" s="37">
        <f t="shared" si="1"/>
        <v>-0.81525919089369525</v>
      </c>
      <c r="BG11" s="38"/>
    </row>
    <row r="12" spans="1:59" ht="15.75" thickBot="1">
      <c r="A12" s="21" t="s">
        <v>6</v>
      </c>
      <c r="B12" s="22">
        <v>121.7</v>
      </c>
      <c r="C12" s="23">
        <v>152.5</v>
      </c>
      <c r="D12" s="23">
        <v>155</v>
      </c>
      <c r="E12" s="23">
        <v>158.18181818181819</v>
      </c>
      <c r="F12" s="23">
        <v>151.25</v>
      </c>
      <c r="G12" s="23">
        <v>159.09090909090909</v>
      </c>
      <c r="H12" s="23">
        <v>143.5</v>
      </c>
      <c r="I12" s="24">
        <v>143.625</v>
      </c>
      <c r="J12" s="25">
        <v>150.83333333333334</v>
      </c>
      <c r="K12" s="26">
        <v>145.5</v>
      </c>
      <c r="L12" s="27">
        <v>172.66666666666666</v>
      </c>
      <c r="M12" s="28">
        <v>223.33333333333334</v>
      </c>
      <c r="N12" s="29">
        <v>155</v>
      </c>
      <c r="O12" s="29">
        <v>153.53</v>
      </c>
      <c r="P12" s="29">
        <v>156.25</v>
      </c>
      <c r="Q12" s="29">
        <v>160.31</v>
      </c>
      <c r="R12" s="29">
        <v>146.42857142857142</v>
      </c>
      <c r="S12" s="30">
        <v>146.30000000000001</v>
      </c>
      <c r="T12" s="31">
        <v>145.5</v>
      </c>
      <c r="U12" s="31">
        <v>150.4</v>
      </c>
      <c r="V12" s="31">
        <v>153.333333333333</v>
      </c>
      <c r="W12" s="31">
        <v>150.42857142857099</v>
      </c>
      <c r="X12" s="31">
        <v>146.6</v>
      </c>
      <c r="Y12" s="32">
        <v>150.09090909090901</v>
      </c>
      <c r="Z12" s="33">
        <v>146.09090909090901</v>
      </c>
      <c r="AA12" s="34">
        <v>144.75</v>
      </c>
      <c r="AB12" s="35">
        <v>145.83333333333334</v>
      </c>
      <c r="AC12" s="35">
        <v>143.6</v>
      </c>
      <c r="AD12" s="35">
        <v>144</v>
      </c>
      <c r="AE12" s="35">
        <v>145.166666666667</v>
      </c>
      <c r="AF12" s="35">
        <v>145.16</v>
      </c>
      <c r="AG12" s="35">
        <v>147.166666666667</v>
      </c>
      <c r="AH12" s="35">
        <v>146.75</v>
      </c>
      <c r="AI12" s="35">
        <v>144.16666666666666</v>
      </c>
      <c r="AJ12" s="35">
        <v>148.5</v>
      </c>
      <c r="AK12" s="35">
        <v>146.13999999999999</v>
      </c>
      <c r="AL12" s="35">
        <v>146.272727272727</v>
      </c>
      <c r="AM12" s="35">
        <v>146.222222222222</v>
      </c>
      <c r="AN12" s="35">
        <v>130.55555555555554</v>
      </c>
      <c r="AO12" s="35">
        <v>128.357142857143</v>
      </c>
      <c r="AP12" s="35">
        <v>129.52500000000001</v>
      </c>
      <c r="AQ12" s="35">
        <v>143</v>
      </c>
      <c r="AR12" s="35">
        <v>150.375</v>
      </c>
      <c r="AS12" s="6">
        <v>161.64750000000001</v>
      </c>
      <c r="AT12" s="36">
        <v>161.5</v>
      </c>
      <c r="AU12" s="36">
        <v>167.35333333333301</v>
      </c>
      <c r="AV12" s="36">
        <v>165.22222222222223</v>
      </c>
      <c r="AW12" s="36">
        <v>162.88888888888889</v>
      </c>
      <c r="AX12" s="36">
        <v>163.28571428571428</v>
      </c>
      <c r="AY12" s="36">
        <v>170.42857142857142</v>
      </c>
      <c r="AZ12" s="36">
        <v>166.71428571428572</v>
      </c>
      <c r="BA12" s="36">
        <v>180.833333333333</v>
      </c>
      <c r="BB12" s="36">
        <v>183.28571428571428</v>
      </c>
      <c r="BC12" s="36">
        <v>164.5</v>
      </c>
      <c r="BD12" s="6">
        <v>163.71428571428572</v>
      </c>
      <c r="BE12" s="37">
        <f t="shared" si="0"/>
        <v>8.870680441752766</v>
      </c>
      <c r="BF12" s="37">
        <f t="shared" si="1"/>
        <v>-0.47763786365609578</v>
      </c>
      <c r="BG12" s="38"/>
    </row>
    <row r="13" spans="1:59" ht="15.75" thickBot="1">
      <c r="A13" s="21" t="s">
        <v>7</v>
      </c>
      <c r="B13" s="22">
        <v>96.4</v>
      </c>
      <c r="C13" s="23">
        <v>151</v>
      </c>
      <c r="D13" s="23">
        <v>160.45454545454547</v>
      </c>
      <c r="E13" s="23">
        <v>160</v>
      </c>
      <c r="F13" s="23">
        <v>152.91666666666666</v>
      </c>
      <c r="G13" s="23">
        <v>160.45454545454547</v>
      </c>
      <c r="H13" s="23">
        <v>144.54545454545499</v>
      </c>
      <c r="I13" s="24">
        <v>144.4</v>
      </c>
      <c r="J13" s="25">
        <v>145.23076923076923</v>
      </c>
      <c r="K13" s="26">
        <v>147</v>
      </c>
      <c r="L13" s="27">
        <v>159.44444444444446</v>
      </c>
      <c r="M13" s="28">
        <v>185.47619047619048</v>
      </c>
      <c r="N13" s="29">
        <v>200.28571428571399</v>
      </c>
      <c r="O13" s="29">
        <v>169.55</v>
      </c>
      <c r="P13" s="29">
        <v>160</v>
      </c>
      <c r="Q13" s="29">
        <v>166.08</v>
      </c>
      <c r="R13" s="29">
        <v>162.16666666666666</v>
      </c>
      <c r="S13" s="30">
        <v>155</v>
      </c>
      <c r="T13" s="31">
        <v>157</v>
      </c>
      <c r="U13" s="31">
        <v>147</v>
      </c>
      <c r="V13" s="31">
        <v>152.166666666667</v>
      </c>
      <c r="W13" s="31">
        <v>152.92307692307699</v>
      </c>
      <c r="X13" s="31">
        <v>149.5</v>
      </c>
      <c r="Y13" s="32">
        <v>145.625</v>
      </c>
      <c r="Z13" s="33">
        <v>145.888888888889</v>
      </c>
      <c r="AA13" s="34">
        <v>146.272727272727</v>
      </c>
      <c r="AB13" s="35">
        <v>146.81818181818201</v>
      </c>
      <c r="AC13" s="35">
        <v>144.363636363636</v>
      </c>
      <c r="AD13" s="35">
        <v>145.18181818181799</v>
      </c>
      <c r="AE13" s="35">
        <v>145.81818181818201</v>
      </c>
      <c r="AF13" s="35">
        <v>146.5</v>
      </c>
      <c r="AG13" s="35">
        <v>145.095</v>
      </c>
      <c r="AH13" s="35">
        <v>145.555555555556</v>
      </c>
      <c r="AI13" s="35">
        <v>141.5</v>
      </c>
      <c r="AJ13" s="35">
        <v>145.35294117647101</v>
      </c>
      <c r="AK13" s="35">
        <v>146.5</v>
      </c>
      <c r="AL13" s="35">
        <v>146.25</v>
      </c>
      <c r="AM13" s="35">
        <v>146.5</v>
      </c>
      <c r="AN13" s="35">
        <v>140.5</v>
      </c>
      <c r="AO13" s="35">
        <v>138.1</v>
      </c>
      <c r="AP13" s="35">
        <v>130.666666666667</v>
      </c>
      <c r="AQ13" s="35">
        <v>144.33333333333334</v>
      </c>
      <c r="AR13" s="35">
        <v>149.33333333333334</v>
      </c>
      <c r="AS13" s="6">
        <v>162.90909090909091</v>
      </c>
      <c r="AT13" s="36">
        <v>161.9</v>
      </c>
      <c r="AU13" s="36">
        <v>165.272727272727</v>
      </c>
      <c r="AV13" s="36">
        <v>164.81818181818201</v>
      </c>
      <c r="AW13" s="36">
        <v>162</v>
      </c>
      <c r="AX13" s="36">
        <v>165.81818181818201</v>
      </c>
      <c r="AY13" s="36">
        <v>164.92307692307693</v>
      </c>
      <c r="AZ13" s="36">
        <v>152.30000000000001</v>
      </c>
      <c r="BA13" s="36">
        <v>162.272727272727</v>
      </c>
      <c r="BB13" s="36">
        <v>160.1</v>
      </c>
      <c r="BC13" s="36">
        <v>169.625</v>
      </c>
      <c r="BD13" s="6">
        <v>161.71428571428601</v>
      </c>
      <c r="BE13" s="37">
        <f t="shared" si="0"/>
        <v>8.2908163265308001</v>
      </c>
      <c r="BF13" s="37">
        <f t="shared" si="1"/>
        <v>-4.6636488051372105</v>
      </c>
      <c r="BG13" s="38"/>
    </row>
    <row r="14" spans="1:59" ht="15.75" thickBot="1">
      <c r="A14" s="21" t="s">
        <v>8</v>
      </c>
      <c r="B14" s="22">
        <v>115.2</v>
      </c>
      <c r="C14" s="23">
        <v>148.07692307692307</v>
      </c>
      <c r="D14" s="23">
        <v>147.8125</v>
      </c>
      <c r="E14" s="23">
        <v>149.64285714285714</v>
      </c>
      <c r="F14" s="23">
        <v>148.42105263157896</v>
      </c>
      <c r="G14" s="23">
        <v>145</v>
      </c>
      <c r="H14" s="23">
        <v>143.36842105263199</v>
      </c>
      <c r="I14" s="24">
        <v>144</v>
      </c>
      <c r="J14" s="25">
        <v>148.4</v>
      </c>
      <c r="K14" s="26">
        <v>145</v>
      </c>
      <c r="L14" s="27">
        <v>207.142857142857</v>
      </c>
      <c r="M14" s="28">
        <v>175.38461538461539</v>
      </c>
      <c r="N14" s="29">
        <v>187.63157894736841</v>
      </c>
      <c r="O14" s="29">
        <v>174.5</v>
      </c>
      <c r="P14" s="29">
        <v>154.5</v>
      </c>
      <c r="Q14" s="29">
        <v>151.58000000000001</v>
      </c>
      <c r="R14" s="29">
        <v>145.75</v>
      </c>
      <c r="S14" s="30">
        <v>145.555555555556</v>
      </c>
      <c r="T14" s="31">
        <v>147.92307692307693</v>
      </c>
      <c r="U14" s="31">
        <v>150</v>
      </c>
      <c r="V14" s="31">
        <v>149.22222222222223</v>
      </c>
      <c r="W14" s="31">
        <v>147.55000000000001</v>
      </c>
      <c r="X14" s="31">
        <v>145</v>
      </c>
      <c r="Y14" s="32">
        <v>144.69230769230768</v>
      </c>
      <c r="Z14" s="33">
        <v>145.066666666667</v>
      </c>
      <c r="AA14" s="34">
        <v>146.5</v>
      </c>
      <c r="AB14" s="35">
        <v>147.41176470588201</v>
      </c>
      <c r="AC14" s="35">
        <v>145.777777777778</v>
      </c>
      <c r="AD14" s="35">
        <v>146.07142857142901</v>
      </c>
      <c r="AE14" s="35">
        <v>145.92307692307699</v>
      </c>
      <c r="AF14" s="35">
        <v>146.76</v>
      </c>
      <c r="AG14" s="35">
        <v>147.5</v>
      </c>
      <c r="AH14" s="35">
        <v>146.9375</v>
      </c>
      <c r="AI14" s="35">
        <v>150.41176470588201</v>
      </c>
      <c r="AJ14" s="35">
        <v>146.06666666666666</v>
      </c>
      <c r="AK14" s="35">
        <v>146.19999999999999</v>
      </c>
      <c r="AL14" s="35">
        <v>146.5</v>
      </c>
      <c r="AM14" s="35">
        <v>146.63157894736801</v>
      </c>
      <c r="AN14" s="35">
        <v>131.875</v>
      </c>
      <c r="AO14" s="35">
        <v>131</v>
      </c>
      <c r="AP14" s="35">
        <v>125.625</v>
      </c>
      <c r="AQ14" s="35">
        <v>144.57142857142901</v>
      </c>
      <c r="AR14" s="35">
        <v>149.66666666666666</v>
      </c>
      <c r="AS14" s="6">
        <v>165.875</v>
      </c>
      <c r="AT14" s="36">
        <v>162.88235294117646</v>
      </c>
      <c r="AU14" s="36">
        <v>166.75</v>
      </c>
      <c r="AV14" s="36">
        <v>166.59</v>
      </c>
      <c r="AW14" s="36">
        <v>164.71428571428572</v>
      </c>
      <c r="AX14" s="36">
        <v>168.05555555559999</v>
      </c>
      <c r="AY14" s="36">
        <v>173.73333333333301</v>
      </c>
      <c r="AZ14" s="36">
        <v>171.5</v>
      </c>
      <c r="BA14" s="36">
        <v>170</v>
      </c>
      <c r="BB14" s="36">
        <v>170.5</v>
      </c>
      <c r="BC14" s="36">
        <v>169.29411764705881</v>
      </c>
      <c r="BD14" s="6">
        <v>166</v>
      </c>
      <c r="BE14" s="37">
        <f t="shared" si="0"/>
        <v>10.913140311804016</v>
      </c>
      <c r="BF14" s="37">
        <f t="shared" si="1"/>
        <v>-1.9457956914523906</v>
      </c>
      <c r="BG14" s="38"/>
    </row>
    <row r="15" spans="1:59" ht="15.75" thickBot="1">
      <c r="A15" s="21" t="s">
        <v>9</v>
      </c>
      <c r="B15" s="22">
        <v>98.5</v>
      </c>
      <c r="C15" s="23">
        <v>145</v>
      </c>
      <c r="D15" s="23">
        <v>145.90909090909091</v>
      </c>
      <c r="E15" s="23">
        <v>145</v>
      </c>
      <c r="F15" s="23">
        <v>145.83333333333334</v>
      </c>
      <c r="G15" s="23">
        <v>145</v>
      </c>
      <c r="H15" s="23">
        <v>144.66666666666666</v>
      </c>
      <c r="I15" s="24">
        <v>144.61538461538461</v>
      </c>
      <c r="J15" s="25">
        <v>145</v>
      </c>
      <c r="K15" s="26">
        <v>145.86000000000001</v>
      </c>
      <c r="L15" s="27">
        <v>175</v>
      </c>
      <c r="M15" s="28">
        <v>202.64705882352942</v>
      </c>
      <c r="N15" s="29">
        <v>170.71428571428572</v>
      </c>
      <c r="O15" s="29">
        <v>171.5</v>
      </c>
      <c r="P15" s="29">
        <v>146.66999999999999</v>
      </c>
      <c r="Q15" s="29">
        <v>147.69</v>
      </c>
      <c r="R15" s="29">
        <v>145</v>
      </c>
      <c r="S15" s="28">
        <v>145</v>
      </c>
      <c r="T15" s="29">
        <v>145</v>
      </c>
      <c r="U15" s="29">
        <v>150.92307692307699</v>
      </c>
      <c r="V15" s="29">
        <v>150.66666666666666</v>
      </c>
      <c r="W15" s="29">
        <v>144.81818181818181</v>
      </c>
      <c r="X15" s="29">
        <v>145</v>
      </c>
      <c r="Y15" s="32">
        <v>144.84615384615384</v>
      </c>
      <c r="Z15" s="33">
        <v>145.38461538461539</v>
      </c>
      <c r="AA15" s="34">
        <v>145</v>
      </c>
      <c r="AB15" s="35">
        <v>145.27272727272728</v>
      </c>
      <c r="AC15" s="35">
        <v>144.72727272727272</v>
      </c>
      <c r="AD15" s="35">
        <v>145</v>
      </c>
      <c r="AE15" s="35">
        <v>145</v>
      </c>
      <c r="AF15" s="35">
        <v>145.19999999999999</v>
      </c>
      <c r="AG15" s="35">
        <v>146.538461538462</v>
      </c>
      <c r="AH15" s="35">
        <v>146.583333333333</v>
      </c>
      <c r="AI15" s="35">
        <v>147.53846153846155</v>
      </c>
      <c r="AJ15" s="35">
        <v>144.38461538461539</v>
      </c>
      <c r="AK15" s="35">
        <v>144.63999999999999</v>
      </c>
      <c r="AL15" s="35">
        <v>145.24210526315801</v>
      </c>
      <c r="AM15" s="35">
        <v>144.5</v>
      </c>
      <c r="AN15" s="35">
        <v>126.92307692307692</v>
      </c>
      <c r="AO15" s="35">
        <v>125.2</v>
      </c>
      <c r="AP15" s="35">
        <v>125</v>
      </c>
      <c r="AQ15" s="35">
        <v>144.388888888889</v>
      </c>
      <c r="AR15" s="35">
        <v>147.36153846153846</v>
      </c>
      <c r="AS15" s="6">
        <v>159.45454545454547</v>
      </c>
      <c r="AT15" s="36">
        <v>159.38461538461539</v>
      </c>
      <c r="AU15" s="36">
        <v>167.52666666666667</v>
      </c>
      <c r="AV15" s="36">
        <v>166.35</v>
      </c>
      <c r="AW15" s="36">
        <v>164.77500000000001</v>
      </c>
      <c r="AX15" s="36">
        <v>163.5</v>
      </c>
      <c r="AY15" s="36">
        <v>170.11538461538461</v>
      </c>
      <c r="AZ15" s="36">
        <v>165.15384615384616</v>
      </c>
      <c r="BA15" s="36">
        <v>165.21428571428572</v>
      </c>
      <c r="BB15" s="36">
        <v>165.96153846153845</v>
      </c>
      <c r="BC15" s="36">
        <v>167.61538461538501</v>
      </c>
      <c r="BD15" s="6">
        <v>163.56666666666666</v>
      </c>
      <c r="BE15" s="37">
        <f t="shared" si="0"/>
        <v>10.996850585512693</v>
      </c>
      <c r="BF15" s="37">
        <f t="shared" si="1"/>
        <v>-2.4154811075419182</v>
      </c>
      <c r="BG15" s="38"/>
    </row>
    <row r="16" spans="1:59" ht="15.75" thickBot="1">
      <c r="A16" s="21" t="s">
        <v>32</v>
      </c>
      <c r="B16" s="22">
        <v>132.1</v>
      </c>
      <c r="C16" s="23">
        <v>152.14285714285714</v>
      </c>
      <c r="D16" s="23">
        <v>157.5</v>
      </c>
      <c r="E16" s="23">
        <v>152.5</v>
      </c>
      <c r="F16" s="23">
        <v>156.42857142857142</v>
      </c>
      <c r="G16" s="23">
        <v>147.85714285714286</v>
      </c>
      <c r="H16" s="23">
        <v>144.28571428571399</v>
      </c>
      <c r="I16" s="24">
        <v>145.5</v>
      </c>
      <c r="J16" s="25">
        <v>148.57142857142858</v>
      </c>
      <c r="K16" s="26">
        <v>148.57</v>
      </c>
      <c r="L16" s="27">
        <v>162.5</v>
      </c>
      <c r="M16" s="28">
        <v>220.65217391304347</v>
      </c>
      <c r="N16" s="29">
        <v>178.125</v>
      </c>
      <c r="O16" s="29">
        <v>160.83000000000001</v>
      </c>
      <c r="P16" s="29">
        <v>147.86000000000001</v>
      </c>
      <c r="Q16" s="29">
        <v>146.13999999999999</v>
      </c>
      <c r="R16" s="29">
        <v>146.14285714285714</v>
      </c>
      <c r="S16" s="30">
        <v>145.875</v>
      </c>
      <c r="T16" s="31">
        <v>146.14285714285714</v>
      </c>
      <c r="U16" s="31">
        <v>145.85714285714286</v>
      </c>
      <c r="V16" s="31">
        <v>146.57142857142858</v>
      </c>
      <c r="W16" s="31">
        <v>145.18181818181819</v>
      </c>
      <c r="X16" s="31">
        <v>145.14285714285714</v>
      </c>
      <c r="Y16" s="32">
        <v>145.30769230769232</v>
      </c>
      <c r="Z16" s="33">
        <v>145.59090909090909</v>
      </c>
      <c r="AA16" s="34">
        <v>145.14285714285714</v>
      </c>
      <c r="AB16" s="35">
        <v>146.142857142857</v>
      </c>
      <c r="AC16" s="35">
        <v>146.25</v>
      </c>
      <c r="AD16" s="35">
        <v>145.16666666666666</v>
      </c>
      <c r="AE16" s="35">
        <v>146.42857142857142</v>
      </c>
      <c r="AF16" s="35">
        <v>146.13999999999999</v>
      </c>
      <c r="AG16" s="35">
        <v>145.42857142857142</v>
      </c>
      <c r="AH16" s="35">
        <v>145.42857142857142</v>
      </c>
      <c r="AI16" s="35">
        <v>146.66666666666666</v>
      </c>
      <c r="AJ16" s="35">
        <v>145.71428571428572</v>
      </c>
      <c r="AK16" s="35">
        <v>145</v>
      </c>
      <c r="AL16" s="35">
        <v>145.625</v>
      </c>
      <c r="AM16" s="35">
        <v>145.5</v>
      </c>
      <c r="AN16" s="35">
        <v>125</v>
      </c>
      <c r="AO16" s="35">
        <v>128.33333333333334</v>
      </c>
      <c r="AP16" s="35">
        <v>124.5</v>
      </c>
      <c r="AQ16" s="35">
        <v>143</v>
      </c>
      <c r="AR16" s="35">
        <v>150.16666666666666</v>
      </c>
      <c r="AS16" s="6">
        <v>162.5</v>
      </c>
      <c r="AT16" s="36">
        <v>161.9</v>
      </c>
      <c r="AU16" s="36">
        <v>168.83333333333334</v>
      </c>
      <c r="AV16" s="36">
        <v>168.55555555555554</v>
      </c>
      <c r="AW16" s="36">
        <v>164.5</v>
      </c>
      <c r="AX16" s="36">
        <v>166.42857142857142</v>
      </c>
      <c r="AY16" s="36">
        <v>184.16666666666666</v>
      </c>
      <c r="AZ16" s="36">
        <v>172</v>
      </c>
      <c r="BA16" s="36">
        <v>177.4</v>
      </c>
      <c r="BB16" s="36">
        <v>168.33333333333334</v>
      </c>
      <c r="BC16" s="36">
        <v>165.83333333333334</v>
      </c>
      <c r="BD16" s="6">
        <v>170.125</v>
      </c>
      <c r="BE16" s="37">
        <f t="shared" si="0"/>
        <v>13.290788013318542</v>
      </c>
      <c r="BF16" s="37">
        <f t="shared" si="1"/>
        <v>2.5879396984924563</v>
      </c>
      <c r="BG16" s="38"/>
    </row>
    <row r="17" spans="1:59" ht="15.75" thickBot="1">
      <c r="A17" s="21" t="s">
        <v>10</v>
      </c>
      <c r="B17" s="22">
        <v>100.3</v>
      </c>
      <c r="C17" s="23">
        <v>149.61538461538461</v>
      </c>
      <c r="D17" s="23">
        <v>150.33333333333334</v>
      </c>
      <c r="E17" s="23">
        <v>145.33333333333334</v>
      </c>
      <c r="F17" s="23">
        <v>145</v>
      </c>
      <c r="G17" s="23">
        <v>145</v>
      </c>
      <c r="H17" s="23">
        <v>144.833333333333</v>
      </c>
      <c r="I17" s="24">
        <v>144.85714285714286</v>
      </c>
      <c r="J17" s="25">
        <v>145.05882352941177</v>
      </c>
      <c r="K17" s="26">
        <v>145.75</v>
      </c>
      <c r="L17" s="27">
        <v>170</v>
      </c>
      <c r="M17" s="28">
        <v>220</v>
      </c>
      <c r="N17" s="29">
        <v>190.3125</v>
      </c>
      <c r="O17" s="29">
        <v>172.11</v>
      </c>
      <c r="P17" s="29">
        <v>152.11000000000001</v>
      </c>
      <c r="Q17" s="29">
        <v>145.36000000000001</v>
      </c>
      <c r="R17" s="29">
        <v>145</v>
      </c>
      <c r="S17" s="30">
        <v>145</v>
      </c>
      <c r="T17" s="31">
        <v>145</v>
      </c>
      <c r="U17" s="31">
        <v>145</v>
      </c>
      <c r="V17" s="31">
        <v>145</v>
      </c>
      <c r="W17" s="31">
        <v>145</v>
      </c>
      <c r="X17" s="31">
        <v>145</v>
      </c>
      <c r="Y17" s="32">
        <v>145.25</v>
      </c>
      <c r="Z17" s="33">
        <v>145.33333333333334</v>
      </c>
      <c r="AA17" s="34">
        <v>144.77272727272728</v>
      </c>
      <c r="AB17" s="35">
        <v>145</v>
      </c>
      <c r="AC17" s="35">
        <v>145</v>
      </c>
      <c r="AD17" s="35">
        <v>144.72727272727272</v>
      </c>
      <c r="AE17" s="35">
        <v>145</v>
      </c>
      <c r="AF17" s="35">
        <v>145</v>
      </c>
      <c r="AG17" s="35">
        <v>145</v>
      </c>
      <c r="AH17" s="35">
        <v>144.46153846153845</v>
      </c>
      <c r="AI17" s="35">
        <v>144.84615384615384</v>
      </c>
      <c r="AJ17" s="35">
        <v>144.69230769230768</v>
      </c>
      <c r="AK17" s="35">
        <v>144.82</v>
      </c>
      <c r="AL17" s="35">
        <v>145</v>
      </c>
      <c r="AM17" s="35">
        <v>144.81818181818181</v>
      </c>
      <c r="AN17" s="35">
        <v>125</v>
      </c>
      <c r="AO17" s="35">
        <v>128.64285714285714</v>
      </c>
      <c r="AP17" s="35">
        <v>130</v>
      </c>
      <c r="AQ17" s="35">
        <v>144</v>
      </c>
      <c r="AR17" s="35">
        <v>148.55272727272725</v>
      </c>
      <c r="AS17" s="6">
        <v>160.79999999999998</v>
      </c>
      <c r="AT17" s="36">
        <v>161.00615384615401</v>
      </c>
      <c r="AU17" s="36">
        <v>164.84615384615384</v>
      </c>
      <c r="AV17" s="36">
        <v>167</v>
      </c>
      <c r="AW17" s="36">
        <v>162.69999999999999</v>
      </c>
      <c r="AX17" s="36">
        <v>163.53846153846155</v>
      </c>
      <c r="AY17" s="36">
        <v>171.36363636363637</v>
      </c>
      <c r="AZ17" s="36">
        <v>168</v>
      </c>
      <c r="BA17" s="36">
        <v>165.35714285714286</v>
      </c>
      <c r="BB17" s="36">
        <v>165.6</v>
      </c>
      <c r="BC17" s="36">
        <v>163.78363636363599</v>
      </c>
      <c r="BD17" s="6">
        <v>166</v>
      </c>
      <c r="BE17" s="37">
        <f t="shared" si="0"/>
        <v>11.744835014197607</v>
      </c>
      <c r="BF17" s="37">
        <f t="shared" si="1"/>
        <v>1.3532265405581723</v>
      </c>
      <c r="BG17" s="38"/>
    </row>
    <row r="18" spans="1:59" ht="15.75" thickBot="1">
      <c r="A18" s="21" t="s">
        <v>31</v>
      </c>
      <c r="B18" s="22">
        <v>106.1</v>
      </c>
      <c r="C18" s="23">
        <v>145</v>
      </c>
      <c r="D18" s="23">
        <v>145</v>
      </c>
      <c r="E18" s="23">
        <v>145</v>
      </c>
      <c r="F18" s="23">
        <v>145</v>
      </c>
      <c r="G18" s="23">
        <v>145</v>
      </c>
      <c r="H18" s="23">
        <v>144.65</v>
      </c>
      <c r="I18" s="24">
        <v>143.06666666666666</v>
      </c>
      <c r="J18" s="25">
        <v>143.73333333333332</v>
      </c>
      <c r="K18" s="26">
        <v>146.16999999999999</v>
      </c>
      <c r="L18" s="27">
        <v>146</v>
      </c>
      <c r="M18" s="28">
        <v>160.23529411764707</v>
      </c>
      <c r="N18" s="29">
        <v>181.1764705882353</v>
      </c>
      <c r="O18" s="29">
        <v>173.89</v>
      </c>
      <c r="P18" s="29">
        <v>145</v>
      </c>
      <c r="Q18" s="29">
        <v>147.71</v>
      </c>
      <c r="R18" s="29">
        <v>145.31578947368399</v>
      </c>
      <c r="S18" s="30">
        <v>145</v>
      </c>
      <c r="T18" s="31">
        <v>144.22727272727272</v>
      </c>
      <c r="U18" s="31">
        <v>145.9375</v>
      </c>
      <c r="V18" s="31">
        <v>144.64705882352942</v>
      </c>
      <c r="W18" s="31">
        <v>145.470588235294</v>
      </c>
      <c r="X18" s="31">
        <v>145.29411764705881</v>
      </c>
      <c r="Y18" s="32">
        <v>144</v>
      </c>
      <c r="Z18" s="33">
        <v>143.46666666666667</v>
      </c>
      <c r="AA18" s="34">
        <v>145</v>
      </c>
      <c r="AB18" s="35">
        <v>145</v>
      </c>
      <c r="AC18" s="35">
        <v>144.44999999999999</v>
      </c>
      <c r="AD18" s="35">
        <v>145</v>
      </c>
      <c r="AE18" s="35">
        <v>144.80000000000001</v>
      </c>
      <c r="AF18" s="35">
        <v>145</v>
      </c>
      <c r="AG18" s="35">
        <v>144.9375</v>
      </c>
      <c r="AH18" s="35">
        <v>145.6</v>
      </c>
      <c r="AI18" s="35">
        <v>144.78947368421052</v>
      </c>
      <c r="AJ18" s="35">
        <v>145</v>
      </c>
      <c r="AK18" s="35">
        <v>145</v>
      </c>
      <c r="AL18" s="35">
        <v>145</v>
      </c>
      <c r="AM18" s="35">
        <v>145</v>
      </c>
      <c r="AN18" s="35">
        <v>125</v>
      </c>
      <c r="AO18" s="35">
        <v>126.20588235294117</v>
      </c>
      <c r="AP18" s="35">
        <v>124.96666666666667</v>
      </c>
      <c r="AQ18" s="35">
        <v>144</v>
      </c>
      <c r="AR18" s="35">
        <v>148.37777777777779</v>
      </c>
      <c r="AS18" s="6">
        <v>160.3111111111111</v>
      </c>
      <c r="AT18" s="36">
        <v>161.15294117647062</v>
      </c>
      <c r="AU18" s="36">
        <v>166.0625</v>
      </c>
      <c r="AV18" s="36">
        <v>166.7157894736842</v>
      </c>
      <c r="AW18" s="36">
        <v>162.20588235294119</v>
      </c>
      <c r="AX18" s="36">
        <v>164.30555555555554</v>
      </c>
      <c r="AY18" s="36">
        <v>169.3</v>
      </c>
      <c r="AZ18" s="36">
        <v>168.5</v>
      </c>
      <c r="BA18" s="36">
        <v>167.41176470588235</v>
      </c>
      <c r="BB18" s="36">
        <v>165.72222222222223</v>
      </c>
      <c r="BC18" s="36">
        <v>166</v>
      </c>
      <c r="BD18" s="6">
        <v>166.84615384615401</v>
      </c>
      <c r="BE18" s="37">
        <f t="shared" si="0"/>
        <v>12.446861211276467</v>
      </c>
      <c r="BF18" s="37">
        <f t="shared" si="1"/>
        <v>0.50973123262289766</v>
      </c>
      <c r="BG18" s="38"/>
    </row>
    <row r="19" spans="1:59" ht="15.75" thickBot="1">
      <c r="A19" s="21" t="s">
        <v>11</v>
      </c>
      <c r="B19" s="22">
        <v>128.30000000000001</v>
      </c>
      <c r="C19" s="23">
        <v>154.52380952380952</v>
      </c>
      <c r="D19" s="23">
        <v>152.89473684210526</v>
      </c>
      <c r="E19" s="23">
        <v>151.95652173913044</v>
      </c>
      <c r="F19" s="23">
        <v>154.47826086956522</v>
      </c>
      <c r="G19" s="23">
        <v>149</v>
      </c>
      <c r="H19" s="23">
        <v>145</v>
      </c>
      <c r="I19" s="24">
        <v>145.84782608695653</v>
      </c>
      <c r="J19" s="25">
        <v>147.17391304347825</v>
      </c>
      <c r="K19" s="26">
        <v>145</v>
      </c>
      <c r="L19" s="27">
        <v>200.5</v>
      </c>
      <c r="M19" s="28">
        <v>183.11764705882354</v>
      </c>
      <c r="N19" s="29">
        <v>163.863636363636</v>
      </c>
      <c r="O19" s="29">
        <v>169.13</v>
      </c>
      <c r="P19" s="29">
        <v>148.91</v>
      </c>
      <c r="Q19" s="29">
        <v>150.30000000000001</v>
      </c>
      <c r="R19" s="29">
        <v>153.05263157894737</v>
      </c>
      <c r="S19" s="30">
        <v>149.44</v>
      </c>
      <c r="T19" s="31">
        <v>146.77777777777777</v>
      </c>
      <c r="U19" s="31">
        <v>153.88461538461539</v>
      </c>
      <c r="V19" s="31">
        <v>146.52000000000001</v>
      </c>
      <c r="W19" s="31">
        <v>147.29032258064515</v>
      </c>
      <c r="X19" s="31">
        <v>145.23529411764707</v>
      </c>
      <c r="Y19" s="32">
        <v>145.26666666666699</v>
      </c>
      <c r="Z19" s="33">
        <v>145.3125</v>
      </c>
      <c r="AA19" s="34">
        <v>145.41379310344828</v>
      </c>
      <c r="AB19" s="35">
        <v>146.173913043478</v>
      </c>
      <c r="AC19" s="35">
        <v>143.55172413793099</v>
      </c>
      <c r="AD19" s="35">
        <v>145.42307692307693</v>
      </c>
      <c r="AE19" s="35">
        <v>145.93023255814001</v>
      </c>
      <c r="AF19" s="35">
        <v>145.44999999999999</v>
      </c>
      <c r="AG19" s="35">
        <v>146.30000000000001</v>
      </c>
      <c r="AH19" s="35">
        <v>145.941176470588</v>
      </c>
      <c r="AI19" s="35">
        <v>148.33333333333334</v>
      </c>
      <c r="AJ19" s="35">
        <v>145.24</v>
      </c>
      <c r="AK19" s="35">
        <v>144.88</v>
      </c>
      <c r="AL19" s="35">
        <v>144.5</v>
      </c>
      <c r="AM19" s="35">
        <v>145.375</v>
      </c>
      <c r="AN19" s="35">
        <v>125.41666666666667</v>
      </c>
      <c r="AO19" s="35">
        <v>125</v>
      </c>
      <c r="AP19" s="35">
        <v>124.57894736842105</v>
      </c>
      <c r="AQ19" s="35">
        <v>144.80000000000001</v>
      </c>
      <c r="AR19" s="35">
        <v>150</v>
      </c>
      <c r="AS19" s="6">
        <v>160.16666666666666</v>
      </c>
      <c r="AT19" s="36">
        <v>160.94999999999999</v>
      </c>
      <c r="AU19" s="36">
        <v>170</v>
      </c>
      <c r="AV19" s="36">
        <v>164.375</v>
      </c>
      <c r="AW19" s="36">
        <v>165.7295</v>
      </c>
      <c r="AX19" s="36">
        <v>163.94117647058823</v>
      </c>
      <c r="AY19" s="36">
        <v>183.13333333333333</v>
      </c>
      <c r="AZ19" s="36">
        <v>170.3125</v>
      </c>
      <c r="BA19" s="36">
        <v>177.36842105263199</v>
      </c>
      <c r="BB19" s="36">
        <v>166.66666666666666</v>
      </c>
      <c r="BC19" s="36">
        <v>165</v>
      </c>
      <c r="BD19" s="6">
        <v>164.61764705882354</v>
      </c>
      <c r="BE19" s="37">
        <f t="shared" si="0"/>
        <v>9.7450980392156907</v>
      </c>
      <c r="BF19" s="37">
        <f t="shared" si="1"/>
        <v>-0.23172905525846296</v>
      </c>
      <c r="BG19" s="38"/>
    </row>
    <row r="20" spans="1:59" ht="15.75" thickBot="1">
      <c r="A20" s="21" t="s">
        <v>33</v>
      </c>
      <c r="B20" s="22">
        <v>99.9</v>
      </c>
      <c r="C20" s="23">
        <v>145</v>
      </c>
      <c r="D20" s="23">
        <v>152.72727272727272</v>
      </c>
      <c r="E20" s="23">
        <v>172.5</v>
      </c>
      <c r="F20" s="23">
        <v>167.5</v>
      </c>
      <c r="G20" s="23">
        <v>152.72727272727272</v>
      </c>
      <c r="H20" s="23">
        <v>144</v>
      </c>
      <c r="I20" s="24">
        <v>145</v>
      </c>
      <c r="J20" s="25">
        <v>144.80000000000001</v>
      </c>
      <c r="K20" s="26">
        <v>145</v>
      </c>
      <c r="L20" s="27">
        <v>160</v>
      </c>
      <c r="M20" s="28">
        <v>157.72727272727272</v>
      </c>
      <c r="N20" s="29">
        <v>153.5</v>
      </c>
      <c r="O20" s="29">
        <v>154.13</v>
      </c>
      <c r="P20" s="29">
        <v>154.43</v>
      </c>
      <c r="Q20" s="29">
        <v>153.66999999999999</v>
      </c>
      <c r="R20" s="29">
        <v>150.25</v>
      </c>
      <c r="S20" s="30">
        <v>142.78571428571399</v>
      </c>
      <c r="T20" s="31">
        <v>147.083333333333</v>
      </c>
      <c r="U20" s="31">
        <v>150.1</v>
      </c>
      <c r="V20" s="31">
        <v>151.25</v>
      </c>
      <c r="W20" s="31">
        <v>154.722222222222</v>
      </c>
      <c r="X20" s="31">
        <v>150.19999999999999</v>
      </c>
      <c r="Y20" s="32">
        <v>145.86666666666699</v>
      </c>
      <c r="Z20" s="33">
        <v>144.625</v>
      </c>
      <c r="AA20" s="34">
        <v>145.91666666666666</v>
      </c>
      <c r="AB20" s="35">
        <v>145.58333333333334</v>
      </c>
      <c r="AC20" s="35">
        <v>141.08333333333334</v>
      </c>
      <c r="AD20" s="35">
        <v>144.58333333333334</v>
      </c>
      <c r="AE20" s="35">
        <v>144.333333333333</v>
      </c>
      <c r="AF20" s="35">
        <v>146.11000000000001</v>
      </c>
      <c r="AG20" s="35">
        <v>144.91111111111101</v>
      </c>
      <c r="AH20" s="35">
        <v>144.4</v>
      </c>
      <c r="AI20" s="35">
        <v>145.666666666667</v>
      </c>
      <c r="AJ20" s="35">
        <v>144.33333333333334</v>
      </c>
      <c r="AK20" s="35">
        <v>144.80000000000001</v>
      </c>
      <c r="AL20" s="35">
        <v>145.42857142857099</v>
      </c>
      <c r="AM20" s="35">
        <v>145</v>
      </c>
      <c r="AN20" s="35">
        <v>136</v>
      </c>
      <c r="AO20" s="35">
        <v>133.166666666667</v>
      </c>
      <c r="AP20" s="35">
        <v>139.333333333333</v>
      </c>
      <c r="AQ20" s="35">
        <v>142.57142857142901</v>
      </c>
      <c r="AR20" s="35">
        <v>146.42857142857142</v>
      </c>
      <c r="AS20" s="6">
        <v>160.66666666666666</v>
      </c>
      <c r="AT20" s="36">
        <v>161.666666666667</v>
      </c>
      <c r="AU20" s="36">
        <v>170</v>
      </c>
      <c r="AV20" s="36">
        <v>165.28571428571399</v>
      </c>
      <c r="AW20" s="36">
        <v>165.83333333333334</v>
      </c>
      <c r="AX20" s="36">
        <v>165.33333333333334</v>
      </c>
      <c r="AY20" s="36">
        <v>166.42857142857142</v>
      </c>
      <c r="AZ20" s="36">
        <v>157.11111111111111</v>
      </c>
      <c r="BA20" s="36">
        <v>161.33333333333334</v>
      </c>
      <c r="BB20" s="36">
        <v>162.111111111111</v>
      </c>
      <c r="BC20" s="36">
        <v>163.166666666667</v>
      </c>
      <c r="BD20" s="6">
        <v>165</v>
      </c>
      <c r="BE20" s="37">
        <f t="shared" si="0"/>
        <v>12.6829268292683</v>
      </c>
      <c r="BF20" s="37">
        <f t="shared" si="1"/>
        <v>1.123595505617772</v>
      </c>
      <c r="BG20" s="38"/>
    </row>
    <row r="21" spans="1:59" ht="15.75" thickBot="1">
      <c r="A21" s="21" t="s">
        <v>12</v>
      </c>
      <c r="B21" s="22">
        <v>131</v>
      </c>
      <c r="C21" s="23">
        <v>149.47368421052633</v>
      </c>
      <c r="D21" s="23">
        <v>148.94736842105263</v>
      </c>
      <c r="E21" s="23">
        <v>148.8095238095238</v>
      </c>
      <c r="F21" s="23">
        <v>147.60869565217391</v>
      </c>
      <c r="G21" s="23">
        <v>147.4</v>
      </c>
      <c r="H21" s="23">
        <v>143.4</v>
      </c>
      <c r="I21" s="24">
        <v>145.10869565217399</v>
      </c>
      <c r="J21" s="25">
        <v>147.75</v>
      </c>
      <c r="K21" s="26">
        <v>144.4</v>
      </c>
      <c r="L21" s="27">
        <v>160.58823529411765</v>
      </c>
      <c r="M21" s="28">
        <v>172.92307692307693</v>
      </c>
      <c r="N21" s="29">
        <v>200.826086956522</v>
      </c>
      <c r="O21" s="29">
        <v>173.86</v>
      </c>
      <c r="P21" s="29">
        <v>149.4</v>
      </c>
      <c r="Q21" s="29">
        <v>149.5</v>
      </c>
      <c r="R21" s="29">
        <v>149.77272727272728</v>
      </c>
      <c r="S21" s="30">
        <v>150.86956521739131</v>
      </c>
      <c r="T21" s="31">
        <v>145.86956521739131</v>
      </c>
      <c r="U21" s="31">
        <v>146.42857142857142</v>
      </c>
      <c r="V21" s="31">
        <v>145.43478260869566</v>
      </c>
      <c r="W21" s="31">
        <v>142.5</v>
      </c>
      <c r="X21" s="31">
        <v>146.1764705882353</v>
      </c>
      <c r="Y21" s="32">
        <v>145.61538461538501</v>
      </c>
      <c r="Z21" s="33">
        <v>143.18181818181799</v>
      </c>
      <c r="AA21" s="34">
        <v>145.71428571428572</v>
      </c>
      <c r="AB21" s="35">
        <v>146.47058823529412</v>
      </c>
      <c r="AC21" s="35">
        <v>145.68181818181799</v>
      </c>
      <c r="AD21" s="35">
        <v>145.47368421052633</v>
      </c>
      <c r="AE21" s="35">
        <v>145.33333333333334</v>
      </c>
      <c r="AF21" s="35">
        <v>145.62</v>
      </c>
      <c r="AG21" s="35">
        <v>145.56521739130434</v>
      </c>
      <c r="AH21" s="35">
        <v>146.31034482758622</v>
      </c>
      <c r="AI21" s="35">
        <v>148.04545454545453</v>
      </c>
      <c r="AJ21" s="35">
        <v>145.31818181818181</v>
      </c>
      <c r="AK21" s="35">
        <v>145.5</v>
      </c>
      <c r="AL21" s="35">
        <v>145</v>
      </c>
      <c r="AM21" s="35">
        <v>145.65217391304347</v>
      </c>
      <c r="AN21" s="35">
        <v>126.66666666666667</v>
      </c>
      <c r="AO21" s="35">
        <v>126.53846153846153</v>
      </c>
      <c r="AP21" s="35">
        <v>129.69999999999999</v>
      </c>
      <c r="AQ21" s="35">
        <v>145</v>
      </c>
      <c r="AR21" s="35">
        <v>149.86956521739131</v>
      </c>
      <c r="AS21" s="6">
        <v>161.97826086956522</v>
      </c>
      <c r="AT21" s="36">
        <v>161.611111111111</v>
      </c>
      <c r="AU21" s="36">
        <v>168.4</v>
      </c>
      <c r="AV21" s="36">
        <v>166.72727272727272</v>
      </c>
      <c r="AW21" s="36">
        <v>163.727272727273</v>
      </c>
      <c r="AX21" s="36">
        <v>168.63636363636363</v>
      </c>
      <c r="AY21" s="36">
        <v>179.2</v>
      </c>
      <c r="AZ21" s="36">
        <v>166.94117647058823</v>
      </c>
      <c r="BA21" s="36">
        <v>167.4</v>
      </c>
      <c r="BB21" s="36">
        <v>166.54545454545453</v>
      </c>
      <c r="BC21" s="36">
        <v>166.75</v>
      </c>
      <c r="BD21" s="6">
        <v>165.86956521739131</v>
      </c>
      <c r="BE21" s="37">
        <f t="shared" si="0"/>
        <v>10.675950101537568</v>
      </c>
      <c r="BF21" s="37">
        <f t="shared" si="1"/>
        <v>-0.5279968711296481</v>
      </c>
      <c r="BG21" s="38"/>
    </row>
    <row r="22" spans="1:59" ht="15.75" thickBot="1">
      <c r="A22" s="21" t="s">
        <v>13</v>
      </c>
      <c r="B22" s="22">
        <v>104.7</v>
      </c>
      <c r="C22" s="23">
        <v>148.26666666666668</v>
      </c>
      <c r="D22" s="23">
        <v>145.61538461538461</v>
      </c>
      <c r="E22" s="23">
        <v>147.30769230769232</v>
      </c>
      <c r="F22" s="23">
        <v>145.76923076923077</v>
      </c>
      <c r="G22" s="23">
        <v>145.66666666666666</v>
      </c>
      <c r="H22" s="23">
        <v>143.88999999999999</v>
      </c>
      <c r="I22" s="24">
        <v>145.16666666666666</v>
      </c>
      <c r="J22" s="25">
        <v>143.80000000000001</v>
      </c>
      <c r="K22" s="26">
        <v>145.5</v>
      </c>
      <c r="L22" s="27">
        <v>165</v>
      </c>
      <c r="M22" s="28">
        <v>200.255</v>
      </c>
      <c r="N22" s="29">
        <v>150.142857142857</v>
      </c>
      <c r="O22" s="29">
        <v>180.93</v>
      </c>
      <c r="P22" s="29">
        <v>160.46</v>
      </c>
      <c r="Q22" s="29">
        <v>154</v>
      </c>
      <c r="R22" s="29">
        <v>146.29411764705901</v>
      </c>
      <c r="S22" s="28">
        <v>146.29411764705901</v>
      </c>
      <c r="T22" s="29">
        <v>145.25</v>
      </c>
      <c r="U22" s="29">
        <v>150</v>
      </c>
      <c r="V22" s="29">
        <v>144.29411764705881</v>
      </c>
      <c r="W22" s="29">
        <v>144.29411764705881</v>
      </c>
      <c r="X22" s="29">
        <v>144.21428571428572</v>
      </c>
      <c r="Y22" s="32">
        <v>145.69230769230799</v>
      </c>
      <c r="Z22" s="33">
        <v>145.28571428571399</v>
      </c>
      <c r="AA22" s="34">
        <v>144.94444444444446</v>
      </c>
      <c r="AB22" s="35">
        <v>145</v>
      </c>
      <c r="AC22" s="35">
        <v>145</v>
      </c>
      <c r="AD22" s="35">
        <v>145</v>
      </c>
      <c r="AE22" s="35">
        <v>145</v>
      </c>
      <c r="AF22" s="35">
        <v>145.44999999999999</v>
      </c>
      <c r="AG22" s="35">
        <v>145.357142857143</v>
      </c>
      <c r="AH22" s="35">
        <v>145.45454545454547</v>
      </c>
      <c r="AI22" s="35">
        <v>144.29411764705881</v>
      </c>
      <c r="AJ22" s="35">
        <v>144.14285714285714</v>
      </c>
      <c r="AK22" s="35">
        <v>144.77000000000001</v>
      </c>
      <c r="AL22" s="35">
        <v>145</v>
      </c>
      <c r="AM22" s="35">
        <v>145.07142857142901</v>
      </c>
      <c r="AN22" s="35">
        <v>140.57142857142901</v>
      </c>
      <c r="AO22" s="35">
        <v>137.888888888889</v>
      </c>
      <c r="AP22" s="35">
        <v>128.88888888888889</v>
      </c>
      <c r="AQ22" s="35">
        <v>143.09411764705885</v>
      </c>
      <c r="AR22" s="35">
        <v>143.41176470588235</v>
      </c>
      <c r="AS22" s="6">
        <v>159.41176470588201</v>
      </c>
      <c r="AT22" s="36">
        <v>159.538461538462</v>
      </c>
      <c r="AU22" s="36">
        <v>167.16666666666666</v>
      </c>
      <c r="AV22" s="36">
        <v>165</v>
      </c>
      <c r="AW22" s="36">
        <v>163.46153846153845</v>
      </c>
      <c r="AX22" s="36">
        <v>163.57142857142858</v>
      </c>
      <c r="AY22" s="36">
        <v>166.46153846153845</v>
      </c>
      <c r="AZ22" s="36">
        <v>170</v>
      </c>
      <c r="BA22" s="36">
        <v>164.57142857142858</v>
      </c>
      <c r="BB22" s="36">
        <v>165.8125</v>
      </c>
      <c r="BC22" s="36">
        <v>164.33333333333334</v>
      </c>
      <c r="BD22" s="6">
        <v>164.64285714285714</v>
      </c>
      <c r="BE22" s="37">
        <f t="shared" si="0"/>
        <v>14.804289230048051</v>
      </c>
      <c r="BF22" s="37">
        <f t="shared" si="1"/>
        <v>0.18835120254997725</v>
      </c>
      <c r="BG22" s="38"/>
    </row>
    <row r="23" spans="1:59" ht="15.75" thickBot="1">
      <c r="A23" s="21" t="s">
        <v>14</v>
      </c>
      <c r="B23" s="22">
        <v>95.7</v>
      </c>
      <c r="C23" s="23">
        <v>153</v>
      </c>
      <c r="D23" s="23">
        <v>145</v>
      </c>
      <c r="E23" s="23">
        <v>148.66666666666666</v>
      </c>
      <c r="F23" s="23">
        <v>148.75</v>
      </c>
      <c r="G23" s="23">
        <v>145</v>
      </c>
      <c r="H23" s="23">
        <v>144.75</v>
      </c>
      <c r="I23" s="24">
        <v>145.53333333333333</v>
      </c>
      <c r="J23" s="25">
        <v>144.83333333333334</v>
      </c>
      <c r="K23" s="26">
        <v>145</v>
      </c>
      <c r="L23" s="27">
        <v>162.8125</v>
      </c>
      <c r="M23" s="28">
        <v>215.90909090909091</v>
      </c>
      <c r="N23" s="29">
        <v>165.857142857143</v>
      </c>
      <c r="O23" s="29">
        <v>147.29</v>
      </c>
      <c r="P23" s="29">
        <v>153.85</v>
      </c>
      <c r="Q23" s="29">
        <v>150.81</v>
      </c>
      <c r="R23" s="29">
        <v>150.75</v>
      </c>
      <c r="S23" s="28">
        <v>150.75</v>
      </c>
      <c r="T23" s="29">
        <v>151.47619047619</v>
      </c>
      <c r="U23" s="29">
        <v>150.53333333333001</v>
      </c>
      <c r="V23" s="29">
        <v>150.75</v>
      </c>
      <c r="W23" s="29">
        <v>156.75</v>
      </c>
      <c r="X23" s="29">
        <v>145.25</v>
      </c>
      <c r="Y23" s="32">
        <v>146.22222222222223</v>
      </c>
      <c r="Z23" s="33">
        <v>146.083333333333</v>
      </c>
      <c r="AA23" s="34">
        <v>144.44444444444446</v>
      </c>
      <c r="AB23" s="35">
        <v>144.6875</v>
      </c>
      <c r="AC23" s="35">
        <v>144.80000000000001</v>
      </c>
      <c r="AD23" s="35">
        <v>144.6875</v>
      </c>
      <c r="AE23" s="35">
        <v>144.80000000000001</v>
      </c>
      <c r="AF23" s="35">
        <v>144.68</v>
      </c>
      <c r="AG23" s="35">
        <v>144.13333333333333</v>
      </c>
      <c r="AH23" s="35">
        <v>144.6875</v>
      </c>
      <c r="AI23" s="35">
        <v>145.75</v>
      </c>
      <c r="AJ23" s="35">
        <v>146.5</v>
      </c>
      <c r="AK23" s="35">
        <v>145.22</v>
      </c>
      <c r="AL23" s="35">
        <v>145.21052631578948</v>
      </c>
      <c r="AM23" s="35">
        <v>145.642857142857</v>
      </c>
      <c r="AN23" s="35">
        <v>136.78571428571399</v>
      </c>
      <c r="AO23" s="35">
        <v>135.81818181818201</v>
      </c>
      <c r="AP23" s="35">
        <v>127.47058823529412</v>
      </c>
      <c r="AQ23" s="35">
        <v>143.72631578947369</v>
      </c>
      <c r="AR23" s="35">
        <v>150.16923076923078</v>
      </c>
      <c r="AS23" s="6">
        <v>158.16923076923101</v>
      </c>
      <c r="AT23" s="36">
        <v>161.461538461538</v>
      </c>
      <c r="AU23" s="36">
        <v>163.83333333333334</v>
      </c>
      <c r="AV23" s="36">
        <v>155</v>
      </c>
      <c r="AW23" s="36">
        <v>163.4</v>
      </c>
      <c r="AX23" s="36">
        <v>165</v>
      </c>
      <c r="AY23" s="36">
        <v>169.91666666666666</v>
      </c>
      <c r="AZ23" s="36">
        <v>166.83333333333334</v>
      </c>
      <c r="BA23" s="36">
        <v>164.38461538461539</v>
      </c>
      <c r="BB23" s="36">
        <v>165.5</v>
      </c>
      <c r="BC23" s="36">
        <v>165.107142857143</v>
      </c>
      <c r="BD23" s="6">
        <v>164.38461538461539</v>
      </c>
      <c r="BE23" s="37">
        <f t="shared" si="0"/>
        <v>9.4662432127855691</v>
      </c>
      <c r="BF23" s="37">
        <f t="shared" si="1"/>
        <v>-0.43761127473011563</v>
      </c>
      <c r="BG23" s="38"/>
    </row>
    <row r="24" spans="1:59" ht="15.75" thickBot="1">
      <c r="A24" s="21" t="s">
        <v>15</v>
      </c>
      <c r="B24" s="22">
        <v>99.1</v>
      </c>
      <c r="C24" s="23">
        <v>145</v>
      </c>
      <c r="D24" s="23">
        <v>147.91666666666666</v>
      </c>
      <c r="E24" s="23">
        <v>145.41666666666666</v>
      </c>
      <c r="F24" s="23">
        <v>145.26666666666668</v>
      </c>
      <c r="G24" s="23">
        <v>145</v>
      </c>
      <c r="H24" s="23">
        <v>144.230769230769</v>
      </c>
      <c r="I24" s="24">
        <v>144.64285714285714</v>
      </c>
      <c r="J24" s="25">
        <v>144.26666666666668</v>
      </c>
      <c r="K24" s="26">
        <v>144.93</v>
      </c>
      <c r="L24" s="27">
        <v>165</v>
      </c>
      <c r="M24" s="28">
        <v>182.14285714285714</v>
      </c>
      <c r="N24" s="29">
        <v>155</v>
      </c>
      <c r="O24" s="29">
        <v>147.19</v>
      </c>
      <c r="P24" s="29">
        <v>145.16</v>
      </c>
      <c r="Q24" s="29">
        <v>144.87</v>
      </c>
      <c r="R24" s="29">
        <v>145.78571428570999</v>
      </c>
      <c r="S24" s="30">
        <v>144.77777777777777</v>
      </c>
      <c r="T24" s="31">
        <v>144.88888888888889</v>
      </c>
      <c r="U24" s="31">
        <v>144.86666666666667</v>
      </c>
      <c r="V24" s="31">
        <v>145.78571428571399</v>
      </c>
      <c r="W24" s="31">
        <v>147.78571428571399</v>
      </c>
      <c r="X24" s="31">
        <v>144.86666666666667</v>
      </c>
      <c r="Y24" s="32">
        <v>145</v>
      </c>
      <c r="Z24" s="33">
        <v>145</v>
      </c>
      <c r="AA24" s="34">
        <v>145.21052631578948</v>
      </c>
      <c r="AB24" s="35">
        <v>145.35294117647058</v>
      </c>
      <c r="AC24" s="35">
        <v>145.35294117647058</v>
      </c>
      <c r="AD24" s="35">
        <v>145.35294117647058</v>
      </c>
      <c r="AE24" s="35">
        <v>145.35294117647058</v>
      </c>
      <c r="AF24" s="35">
        <v>145.35</v>
      </c>
      <c r="AG24" s="35">
        <v>144.85714285714286</v>
      </c>
      <c r="AH24" s="35">
        <v>145.35294117647058</v>
      </c>
      <c r="AI24" s="35">
        <v>145.78571428571399</v>
      </c>
      <c r="AJ24" s="35">
        <v>144.86666666666667</v>
      </c>
      <c r="AK24" s="35">
        <v>144.38</v>
      </c>
      <c r="AL24" s="35">
        <v>145.857142857143</v>
      </c>
      <c r="AM24" s="35">
        <v>145.1875</v>
      </c>
      <c r="AN24" s="35">
        <v>135.625</v>
      </c>
      <c r="AO24" s="35">
        <v>134.25</v>
      </c>
      <c r="AP24" s="35">
        <v>125.53333333333333</v>
      </c>
      <c r="AQ24" s="35">
        <v>143.75</v>
      </c>
      <c r="AR24" s="35">
        <v>148.92307692307693</v>
      </c>
      <c r="AS24" s="6">
        <v>158.92307692307699</v>
      </c>
      <c r="AT24" s="36">
        <v>160.85714285714286</v>
      </c>
      <c r="AU24" s="36">
        <v>167.70588235294099</v>
      </c>
      <c r="AV24" s="36">
        <v>168.76923076923077</v>
      </c>
      <c r="AW24" s="36">
        <v>163.90909090909091</v>
      </c>
      <c r="AX24" s="36">
        <v>168.76923076923077</v>
      </c>
      <c r="AY24" s="36">
        <v>166.36363636363637</v>
      </c>
      <c r="AZ24" s="36">
        <v>177</v>
      </c>
      <c r="BA24" s="36">
        <v>167.555555555556</v>
      </c>
      <c r="BB24" s="36">
        <v>164.27272727272728</v>
      </c>
      <c r="BC24" s="36">
        <v>164.875</v>
      </c>
      <c r="BD24" s="6">
        <v>158.75</v>
      </c>
      <c r="BE24" s="37">
        <f t="shared" si="0"/>
        <v>6.5986570247933809</v>
      </c>
      <c r="BF24" s="37">
        <f t="shared" si="1"/>
        <v>-3.7149355572403335</v>
      </c>
      <c r="BG24" s="38"/>
    </row>
    <row r="25" spans="1:59" ht="15.75" thickBot="1">
      <c r="A25" s="21" t="s">
        <v>16</v>
      </c>
      <c r="B25" s="22">
        <v>95.5</v>
      </c>
      <c r="C25" s="23">
        <v>145.90909090909091</v>
      </c>
      <c r="D25" s="23">
        <v>145.76923076923077</v>
      </c>
      <c r="E25" s="23">
        <v>145</v>
      </c>
      <c r="F25" s="23">
        <v>150.33333333333334</v>
      </c>
      <c r="G25" s="23">
        <v>145</v>
      </c>
      <c r="H25" s="23">
        <v>144.38461538461499</v>
      </c>
      <c r="I25" s="24">
        <v>144.083333333333</v>
      </c>
      <c r="J25" s="25">
        <v>143.72727272727272</v>
      </c>
      <c r="K25" s="26">
        <v>144.08000000000001</v>
      </c>
      <c r="L25" s="27">
        <v>160</v>
      </c>
      <c r="M25" s="28">
        <v>209.31818181818181</v>
      </c>
      <c r="N25" s="29">
        <v>160.15384615384599</v>
      </c>
      <c r="O25" s="29">
        <v>156.66999999999999</v>
      </c>
      <c r="P25" s="29">
        <v>147.83000000000001</v>
      </c>
      <c r="Q25" s="29">
        <v>144.82</v>
      </c>
      <c r="R25" s="29">
        <v>144.945454545454</v>
      </c>
      <c r="S25" s="30">
        <v>144</v>
      </c>
      <c r="T25" s="31">
        <v>144.07692307692307</v>
      </c>
      <c r="U25" s="31">
        <v>143.625</v>
      </c>
      <c r="V25" s="31">
        <v>144.45454545454547</v>
      </c>
      <c r="W25" s="31">
        <v>144.45454545454547</v>
      </c>
      <c r="X25" s="31">
        <v>144.30769230769232</v>
      </c>
      <c r="Y25" s="32">
        <v>145</v>
      </c>
      <c r="Z25" s="33">
        <v>145</v>
      </c>
      <c r="AA25" s="34">
        <v>145.23076923076923</v>
      </c>
      <c r="AB25" s="35">
        <v>143.5</v>
      </c>
      <c r="AC25" s="35">
        <v>142.5</v>
      </c>
      <c r="AD25" s="35">
        <v>144.125</v>
      </c>
      <c r="AE25" s="35">
        <v>142.5</v>
      </c>
      <c r="AF25" s="35">
        <v>142.5</v>
      </c>
      <c r="AG25" s="35">
        <v>145.5</v>
      </c>
      <c r="AH25" s="35">
        <v>145</v>
      </c>
      <c r="AI25" s="35">
        <v>144.45454545454547</v>
      </c>
      <c r="AJ25" s="35">
        <v>144.23076923076923</v>
      </c>
      <c r="AK25" s="35">
        <v>144</v>
      </c>
      <c r="AL25" s="35">
        <v>145.034782608695</v>
      </c>
      <c r="AM25" s="35">
        <v>145.416666666667</v>
      </c>
      <c r="AN25" s="35">
        <v>136.25</v>
      </c>
      <c r="AO25" s="35">
        <v>132.60869565217399</v>
      </c>
      <c r="AP25" s="35">
        <v>135.18181818181799</v>
      </c>
      <c r="AQ25" s="35">
        <v>144.11304347826089</v>
      </c>
      <c r="AR25" s="35">
        <v>146.4</v>
      </c>
      <c r="AS25" s="6">
        <v>156.4</v>
      </c>
      <c r="AT25" s="36">
        <v>160.25</v>
      </c>
      <c r="AU25" s="36">
        <v>166.2</v>
      </c>
      <c r="AV25" s="36">
        <v>160.25</v>
      </c>
      <c r="AW25" s="36">
        <v>163.25</v>
      </c>
      <c r="AX25" s="36">
        <v>163.25</v>
      </c>
      <c r="AY25" s="36">
        <v>166</v>
      </c>
      <c r="AZ25" s="36">
        <v>156.6</v>
      </c>
      <c r="BA25" s="36">
        <v>162.85714285714286</v>
      </c>
      <c r="BB25" s="36">
        <v>160.857142857143</v>
      </c>
      <c r="BC25" s="36">
        <v>164</v>
      </c>
      <c r="BD25" s="6">
        <v>162.5</v>
      </c>
      <c r="BE25" s="37">
        <f t="shared" si="0"/>
        <v>10.997267759562837</v>
      </c>
      <c r="BF25" s="37">
        <f t="shared" si="1"/>
        <v>-0.91463414634146334</v>
      </c>
      <c r="BG25" s="38"/>
    </row>
    <row r="26" spans="1:59" ht="15.75" thickBot="1">
      <c r="A26" s="21" t="s">
        <v>17</v>
      </c>
      <c r="B26" s="22">
        <v>117.1</v>
      </c>
      <c r="C26" s="23">
        <v>153.8235294117647</v>
      </c>
      <c r="D26" s="23">
        <v>160.5</v>
      </c>
      <c r="E26" s="23">
        <v>157.94736842105263</v>
      </c>
      <c r="F26" s="23">
        <v>157.05882352941177</v>
      </c>
      <c r="G26" s="23">
        <v>145</v>
      </c>
      <c r="H26" s="23">
        <v>145</v>
      </c>
      <c r="I26" s="24">
        <v>145.61111111111111</v>
      </c>
      <c r="J26" s="25">
        <v>148.55000000000001</v>
      </c>
      <c r="K26" s="26">
        <v>145</v>
      </c>
      <c r="L26" s="27">
        <v>210.07692307692301</v>
      </c>
      <c r="M26" s="28">
        <v>181.33333333333334</v>
      </c>
      <c r="N26" s="29">
        <v>200.25</v>
      </c>
      <c r="O26" s="29">
        <v>177.65</v>
      </c>
      <c r="P26" s="29">
        <v>163.71</v>
      </c>
      <c r="Q26" s="29">
        <v>152.22</v>
      </c>
      <c r="R26" s="29">
        <v>158.23529411764707</v>
      </c>
      <c r="S26" s="30">
        <v>148.41666666666666</v>
      </c>
      <c r="T26" s="31">
        <v>152.94444444444446</v>
      </c>
      <c r="U26" s="31">
        <v>150</v>
      </c>
      <c r="V26" s="31">
        <v>155.23529411764699</v>
      </c>
      <c r="W26" s="31">
        <v>158.23529411764707</v>
      </c>
      <c r="X26" s="31">
        <v>146.15384615384616</v>
      </c>
      <c r="Y26" s="32">
        <v>146</v>
      </c>
      <c r="Z26" s="33">
        <v>145.55555555555554</v>
      </c>
      <c r="AA26" s="34">
        <v>146.75</v>
      </c>
      <c r="AB26" s="35">
        <v>147.07142857142901</v>
      </c>
      <c r="AC26" s="35">
        <v>146</v>
      </c>
      <c r="AD26" s="35">
        <v>146.42857142857099</v>
      </c>
      <c r="AE26" s="35">
        <v>145</v>
      </c>
      <c r="AF26" s="35">
        <v>145.21</v>
      </c>
      <c r="AG26" s="35">
        <v>146.625</v>
      </c>
      <c r="AH26" s="35">
        <v>146.21428571428601</v>
      </c>
      <c r="AI26" s="35">
        <v>148.23529411764699</v>
      </c>
      <c r="AJ26" s="35">
        <v>147.69230769230768</v>
      </c>
      <c r="AK26" s="35">
        <v>145.78</v>
      </c>
      <c r="AL26" s="35">
        <v>145.73333333333301</v>
      </c>
      <c r="AM26" s="35">
        <v>145</v>
      </c>
      <c r="AN26" s="35">
        <v>129.11764705882399</v>
      </c>
      <c r="AO26" s="35">
        <v>128.769230769231</v>
      </c>
      <c r="AP26" s="35">
        <v>130.6</v>
      </c>
      <c r="AQ26" s="35">
        <v>144.25</v>
      </c>
      <c r="AR26" s="35">
        <v>153.64705882352899</v>
      </c>
      <c r="AS26" s="6">
        <v>158.64705882352942</v>
      </c>
      <c r="AT26" s="36">
        <v>166.5</v>
      </c>
      <c r="AU26" s="36">
        <v>174.46153846153845</v>
      </c>
      <c r="AV26" s="36">
        <v>169.91666666666666</v>
      </c>
      <c r="AW26" s="36">
        <v>163.64285714285714</v>
      </c>
      <c r="AX26" s="36">
        <v>173.07142857142901</v>
      </c>
      <c r="AY26" s="36">
        <v>170.44444444444446</v>
      </c>
      <c r="AZ26" s="36">
        <v>169.58333333333334</v>
      </c>
      <c r="BA26" s="36">
        <v>165</v>
      </c>
      <c r="BB26" s="36">
        <v>165.02600000000001</v>
      </c>
      <c r="BC26" s="36">
        <v>165.024</v>
      </c>
      <c r="BD26" s="6">
        <v>163</v>
      </c>
      <c r="BE26" s="37">
        <f t="shared" si="0"/>
        <v>6.0872894333846688</v>
      </c>
      <c r="BF26" s="37">
        <f t="shared" si="1"/>
        <v>-1.2264882683730856</v>
      </c>
      <c r="BG26" s="38"/>
    </row>
    <row r="27" spans="1:59" ht="15.75" thickBot="1">
      <c r="A27" s="21" t="s">
        <v>18</v>
      </c>
      <c r="B27" s="22">
        <v>127.1</v>
      </c>
      <c r="C27" s="23">
        <v>154</v>
      </c>
      <c r="D27" s="23">
        <v>146.5</v>
      </c>
      <c r="E27" s="23">
        <v>148.88888888888889</v>
      </c>
      <c r="F27" s="23">
        <v>148.92857142857142</v>
      </c>
      <c r="G27" s="23">
        <v>146.66666666666666</v>
      </c>
      <c r="H27" s="23">
        <v>144.642857142857</v>
      </c>
      <c r="I27" s="24">
        <v>144.625</v>
      </c>
      <c r="J27" s="25">
        <v>146.66666666666666</v>
      </c>
      <c r="K27" s="26">
        <v>145</v>
      </c>
      <c r="L27" s="27">
        <v>200</v>
      </c>
      <c r="M27" s="28">
        <v>152.83333333333334</v>
      </c>
      <c r="N27" s="29">
        <v>194.8125</v>
      </c>
      <c r="O27" s="29">
        <v>163.33000000000001</v>
      </c>
      <c r="P27" s="29">
        <v>160.79</v>
      </c>
      <c r="Q27" s="29">
        <v>159.16999999999999</v>
      </c>
      <c r="R27" s="29">
        <v>150.90909090909091</v>
      </c>
      <c r="S27" s="30">
        <v>148.88888888888889</v>
      </c>
      <c r="T27" s="31">
        <v>150.13333333333333</v>
      </c>
      <c r="U27" s="31">
        <v>147.15384615384599</v>
      </c>
      <c r="V27" s="31">
        <v>148.33333333333334</v>
      </c>
      <c r="W27" s="31">
        <v>147.857142857143</v>
      </c>
      <c r="X27" s="31">
        <v>146.66666666666666</v>
      </c>
      <c r="Y27" s="32">
        <v>145.82352941176501</v>
      </c>
      <c r="Z27" s="33">
        <v>145.5</v>
      </c>
      <c r="AA27" s="34">
        <v>146.09090909090901</v>
      </c>
      <c r="AB27" s="35">
        <v>147.875</v>
      </c>
      <c r="AC27" s="35">
        <v>146</v>
      </c>
      <c r="AD27" s="35">
        <v>147.90909090909091</v>
      </c>
      <c r="AE27" s="35">
        <v>143</v>
      </c>
      <c r="AF27" s="35">
        <v>146.75</v>
      </c>
      <c r="AG27" s="35">
        <v>145</v>
      </c>
      <c r="AH27" s="35">
        <v>145.444444444444</v>
      </c>
      <c r="AI27" s="35">
        <v>145.18181818181819</v>
      </c>
      <c r="AJ27" s="35">
        <v>147.08333333333334</v>
      </c>
      <c r="AK27" s="35">
        <v>145.91</v>
      </c>
      <c r="AL27" s="35">
        <v>145.1875</v>
      </c>
      <c r="AM27" s="35">
        <v>145.22222222222223</v>
      </c>
      <c r="AN27" s="35">
        <v>135.222222222222</v>
      </c>
      <c r="AO27" s="35">
        <v>133.07142857142858</v>
      </c>
      <c r="AP27" s="35">
        <v>135.375</v>
      </c>
      <c r="AQ27" s="35">
        <v>143.22222222222223</v>
      </c>
      <c r="AR27" s="35">
        <v>146.375</v>
      </c>
      <c r="AS27" s="6">
        <v>165.71428571428572</v>
      </c>
      <c r="AT27" s="36">
        <v>162.857142857143</v>
      </c>
      <c r="AU27" s="36">
        <v>165.15384615384599</v>
      </c>
      <c r="AV27" s="36">
        <v>167.21428571428601</v>
      </c>
      <c r="AW27" s="36">
        <v>164.5</v>
      </c>
      <c r="AX27" s="36">
        <v>175.81818181818181</v>
      </c>
      <c r="AY27" s="36">
        <v>182.38461538461499</v>
      </c>
      <c r="AZ27" s="36">
        <v>168</v>
      </c>
      <c r="BA27" s="36">
        <v>168.91666666666666</v>
      </c>
      <c r="BB27" s="36">
        <v>163</v>
      </c>
      <c r="BC27" s="36">
        <v>167.63636363636363</v>
      </c>
      <c r="BD27" s="6">
        <v>164.375</v>
      </c>
      <c r="BE27" s="37">
        <f t="shared" si="0"/>
        <v>12.297181895815543</v>
      </c>
      <c r="BF27" s="37">
        <f t="shared" si="1"/>
        <v>-1.9454989154012954</v>
      </c>
      <c r="BG27" s="38"/>
    </row>
    <row r="28" spans="1:59" ht="15.75" thickBot="1">
      <c r="A28" s="21" t="s">
        <v>19</v>
      </c>
      <c r="B28" s="22">
        <v>112.6</v>
      </c>
      <c r="C28" s="23">
        <v>145</v>
      </c>
      <c r="D28" s="23">
        <v>148.75</v>
      </c>
      <c r="E28" s="23">
        <v>153</v>
      </c>
      <c r="F28" s="23">
        <v>145.45454545454547</v>
      </c>
      <c r="G28" s="23">
        <v>145.85714285714286</v>
      </c>
      <c r="H28" s="23">
        <v>145</v>
      </c>
      <c r="I28" s="24">
        <v>144.1</v>
      </c>
      <c r="J28" s="25">
        <v>145.75</v>
      </c>
      <c r="K28" s="26">
        <v>145</v>
      </c>
      <c r="L28" s="27">
        <v>170</v>
      </c>
      <c r="M28" s="28">
        <v>206.1764705882353</v>
      </c>
      <c r="N28" s="29">
        <v>156.25</v>
      </c>
      <c r="O28" s="29">
        <v>160</v>
      </c>
      <c r="P28" s="29">
        <v>145</v>
      </c>
      <c r="Q28" s="29">
        <v>145.72999999999999</v>
      </c>
      <c r="R28" s="29">
        <v>145.83333333333334</v>
      </c>
      <c r="S28" s="30">
        <v>147.22222222222223</v>
      </c>
      <c r="T28" s="31">
        <v>152.85714285714286</v>
      </c>
      <c r="U28" s="31">
        <v>145.71428571428572</v>
      </c>
      <c r="V28" s="31">
        <v>150.888888888889</v>
      </c>
      <c r="W28" s="31">
        <v>145.33333333333334</v>
      </c>
      <c r="X28" s="31">
        <v>146.11111111111111</v>
      </c>
      <c r="Y28" s="32">
        <v>145.61904761904762</v>
      </c>
      <c r="Z28" s="33">
        <v>145.38095238095238</v>
      </c>
      <c r="AA28" s="34">
        <v>144.77777777777777</v>
      </c>
      <c r="AB28" s="35">
        <v>146.85714285714286</v>
      </c>
      <c r="AC28" s="35">
        <v>146.14285714285714</v>
      </c>
      <c r="AD28" s="35">
        <v>146</v>
      </c>
      <c r="AE28" s="35">
        <v>146.66666666666666</v>
      </c>
      <c r="AF28" s="35">
        <v>146.66</v>
      </c>
      <c r="AG28" s="35">
        <v>146.66666666666666</v>
      </c>
      <c r="AH28" s="35">
        <v>146.14285714285714</v>
      </c>
      <c r="AI28" s="35">
        <v>146</v>
      </c>
      <c r="AJ28" s="35">
        <v>145.25</v>
      </c>
      <c r="AK28" s="35">
        <v>145.66999999999999</v>
      </c>
      <c r="AL28" s="35">
        <v>144.82499999999999</v>
      </c>
      <c r="AM28" s="35">
        <v>145.25</v>
      </c>
      <c r="AN28" s="35">
        <v>125</v>
      </c>
      <c r="AO28" s="35">
        <v>124.875</v>
      </c>
      <c r="AP28" s="35">
        <v>123.85714285714286</v>
      </c>
      <c r="AQ28" s="35">
        <v>140.5</v>
      </c>
      <c r="AR28" s="35">
        <v>149.5</v>
      </c>
      <c r="AS28" s="6">
        <v>164.8</v>
      </c>
      <c r="AT28" s="36">
        <v>162.5</v>
      </c>
      <c r="AU28" s="36">
        <v>172.33333333333334</v>
      </c>
      <c r="AV28" s="36">
        <v>172.42857142857142</v>
      </c>
      <c r="AW28" s="36">
        <v>164</v>
      </c>
      <c r="AX28" s="36">
        <v>166.14285714285714</v>
      </c>
      <c r="AY28" s="36">
        <v>173.71428571428601</v>
      </c>
      <c r="AZ28" s="36">
        <v>168.75</v>
      </c>
      <c r="BA28" s="36">
        <v>166.44444444444446</v>
      </c>
      <c r="BB28" s="36">
        <v>168.125</v>
      </c>
      <c r="BC28" s="36">
        <v>170.55555555555554</v>
      </c>
      <c r="BD28" s="6">
        <v>164.4</v>
      </c>
      <c r="BE28" s="37">
        <f t="shared" si="0"/>
        <v>9.9665551839464914</v>
      </c>
      <c r="BF28" s="37">
        <f t="shared" si="1"/>
        <v>-3.6091205211726276</v>
      </c>
      <c r="BG28" s="38"/>
    </row>
    <row r="29" spans="1:59" ht="15.75" thickBot="1">
      <c r="A29" s="21" t="s">
        <v>20</v>
      </c>
      <c r="B29" s="22">
        <v>91.1</v>
      </c>
      <c r="C29" s="23">
        <v>147.5</v>
      </c>
      <c r="D29" s="23">
        <v>147.94117647058823</v>
      </c>
      <c r="E29" s="23">
        <v>145</v>
      </c>
      <c r="F29" s="23">
        <v>145.65</v>
      </c>
      <c r="G29" s="23">
        <v>145.34</v>
      </c>
      <c r="H29" s="23">
        <v>143.333333333333</v>
      </c>
      <c r="I29" s="24">
        <v>143.18421052631578</v>
      </c>
      <c r="J29" s="25">
        <v>144.33333333333334</v>
      </c>
      <c r="K29" s="26">
        <v>144.33000000000001</v>
      </c>
      <c r="L29" s="27">
        <v>149.86666666666699</v>
      </c>
      <c r="M29" s="28">
        <v>161.42857142857142</v>
      </c>
      <c r="N29" s="29">
        <v>145</v>
      </c>
      <c r="O29" s="29">
        <v>155.25</v>
      </c>
      <c r="P29" s="29">
        <v>148.1</v>
      </c>
      <c r="Q29" s="29">
        <v>145.81</v>
      </c>
      <c r="R29" s="29">
        <v>144.90909090909091</v>
      </c>
      <c r="S29" s="30">
        <v>145.81481481481501</v>
      </c>
      <c r="T29" s="31">
        <v>145</v>
      </c>
      <c r="U29" s="31">
        <v>147.375</v>
      </c>
      <c r="V29" s="31">
        <v>145</v>
      </c>
      <c r="W29" s="31">
        <v>145.05263157894737</v>
      </c>
      <c r="X29" s="31">
        <v>145</v>
      </c>
      <c r="Y29" s="32">
        <v>144.86666666666667</v>
      </c>
      <c r="Z29" s="33">
        <v>144.875</v>
      </c>
      <c r="AA29" s="34">
        <v>145</v>
      </c>
      <c r="AB29" s="35">
        <v>145</v>
      </c>
      <c r="AC29" s="35">
        <v>144.9047619047619</v>
      </c>
      <c r="AD29" s="35">
        <v>145.25</v>
      </c>
      <c r="AE29" s="35">
        <v>144.61111111111111</v>
      </c>
      <c r="AF29" s="35">
        <v>145</v>
      </c>
      <c r="AG29" s="35">
        <v>145.052631578947</v>
      </c>
      <c r="AH29" s="35">
        <v>145</v>
      </c>
      <c r="AI29" s="35">
        <v>145.777777777778</v>
      </c>
      <c r="AJ29" s="35">
        <v>145</v>
      </c>
      <c r="AK29" s="35">
        <v>145.22999999999999</v>
      </c>
      <c r="AL29" s="35">
        <v>144.727272727273</v>
      </c>
      <c r="AM29" s="35">
        <v>144.86666666666667</v>
      </c>
      <c r="AN29" s="35">
        <v>125.866666666667</v>
      </c>
      <c r="AO29" s="35">
        <v>125.28571428571399</v>
      </c>
      <c r="AP29" s="35">
        <v>127.05263157894737</v>
      </c>
      <c r="AQ29" s="35">
        <v>143</v>
      </c>
      <c r="AR29" s="35">
        <v>148.96444444444444</v>
      </c>
      <c r="AS29" s="6">
        <v>159.45238095238096</v>
      </c>
      <c r="AT29" s="36">
        <v>159.88235294117601</v>
      </c>
      <c r="AU29" s="36">
        <v>165.42105263157899</v>
      </c>
      <c r="AV29" s="36">
        <v>163.24722222222221</v>
      </c>
      <c r="AW29" s="36">
        <v>160.74529411764706</v>
      </c>
      <c r="AX29" s="36">
        <v>164</v>
      </c>
      <c r="AY29" s="36">
        <v>200.869565217391</v>
      </c>
      <c r="AZ29" s="36">
        <v>165.55</v>
      </c>
      <c r="BA29" s="36">
        <v>186.26470588235301</v>
      </c>
      <c r="BB29" s="36">
        <v>165.35</v>
      </c>
      <c r="BC29" s="36">
        <v>164.07499999999999</v>
      </c>
      <c r="BD29" s="6">
        <v>168.3125</v>
      </c>
      <c r="BE29" s="37">
        <f t="shared" si="0"/>
        <v>12.988371572634785</v>
      </c>
      <c r="BF29" s="37">
        <f t="shared" si="1"/>
        <v>2.5826603687338179</v>
      </c>
      <c r="BG29" s="38"/>
    </row>
    <row r="30" spans="1:59" ht="15.75" thickBot="1">
      <c r="A30" s="21" t="s">
        <v>34</v>
      </c>
      <c r="B30" s="22">
        <v>120.5</v>
      </c>
      <c r="C30" s="23">
        <v>145.92727272727274</v>
      </c>
      <c r="D30" s="23">
        <v>149.66666666666666</v>
      </c>
      <c r="E30" s="23">
        <v>148.07142857142858</v>
      </c>
      <c r="F30" s="23">
        <v>146.07142857142858</v>
      </c>
      <c r="G30" s="23">
        <v>149.375</v>
      </c>
      <c r="H30" s="23">
        <v>143</v>
      </c>
      <c r="I30" s="24">
        <v>145</v>
      </c>
      <c r="J30" s="25">
        <v>145.66666666666666</v>
      </c>
      <c r="K30" s="26">
        <v>144</v>
      </c>
      <c r="L30" s="27">
        <v>180</v>
      </c>
      <c r="M30" s="28">
        <v>168.125</v>
      </c>
      <c r="N30" s="29">
        <v>150.166666666667</v>
      </c>
      <c r="O30" s="29">
        <v>165.53</v>
      </c>
      <c r="P30" s="29">
        <v>145.91999999999999</v>
      </c>
      <c r="Q30" s="29">
        <v>145.25</v>
      </c>
      <c r="R30" s="29">
        <v>145.142857142857</v>
      </c>
      <c r="S30" s="30">
        <v>145.71428571428572</v>
      </c>
      <c r="T30" s="31">
        <v>146.230769230769</v>
      </c>
      <c r="U30" s="31">
        <v>147.14285714285714</v>
      </c>
      <c r="V30" s="31">
        <v>145.78571428571428</v>
      </c>
      <c r="W30" s="31">
        <v>147.86666666666667</v>
      </c>
      <c r="X30" s="31">
        <v>145.35714285714286</v>
      </c>
      <c r="Y30" s="32">
        <v>145</v>
      </c>
      <c r="Z30" s="33">
        <v>145.26315789473699</v>
      </c>
      <c r="AA30" s="34">
        <v>146.333333333333</v>
      </c>
      <c r="AB30" s="35">
        <v>146.833333333333</v>
      </c>
      <c r="AC30" s="35">
        <v>145.46153846153845</v>
      </c>
      <c r="AD30" s="35">
        <v>145.09090909090901</v>
      </c>
      <c r="AE30" s="35">
        <v>145.25</v>
      </c>
      <c r="AF30" s="35">
        <v>145.25</v>
      </c>
      <c r="AG30" s="35">
        <v>145.25</v>
      </c>
      <c r="AH30" s="35">
        <v>145.5</v>
      </c>
      <c r="AI30" s="35">
        <v>145.461538461538</v>
      </c>
      <c r="AJ30" s="35">
        <v>145.07692307692307</v>
      </c>
      <c r="AK30" s="35">
        <v>145.66999999999999</v>
      </c>
      <c r="AL30" s="35">
        <v>145.09090909090901</v>
      </c>
      <c r="AM30" s="35">
        <v>145.230769230769</v>
      </c>
      <c r="AN30" s="35">
        <v>127</v>
      </c>
      <c r="AO30" s="35">
        <v>126.26666666666701</v>
      </c>
      <c r="AP30" s="35">
        <v>126.16666666666667</v>
      </c>
      <c r="AQ30" s="35">
        <v>143.42857142857099</v>
      </c>
      <c r="AR30" s="35">
        <v>150.6</v>
      </c>
      <c r="AS30" s="6">
        <v>158.92307692307693</v>
      </c>
      <c r="AT30" s="36">
        <v>160.21428571428601</v>
      </c>
      <c r="AU30" s="36">
        <v>165.42857142857099</v>
      </c>
      <c r="AV30" s="36">
        <v>166.25</v>
      </c>
      <c r="AW30" s="36">
        <v>164.25</v>
      </c>
      <c r="AX30" s="36">
        <v>163.07692307692301</v>
      </c>
      <c r="AY30" s="36">
        <v>170.41666666666666</v>
      </c>
      <c r="AZ30" s="36">
        <v>164.84615384615384</v>
      </c>
      <c r="BA30" s="36">
        <v>162.5</v>
      </c>
      <c r="BB30" s="36">
        <v>170.33333333333334</v>
      </c>
      <c r="BC30" s="36">
        <v>164</v>
      </c>
      <c r="BD30" s="6">
        <v>165</v>
      </c>
      <c r="BE30" s="37">
        <f t="shared" si="0"/>
        <v>9.5617529880478127</v>
      </c>
      <c r="BF30" s="37">
        <f t="shared" si="1"/>
        <v>0.6097560975609756</v>
      </c>
      <c r="BG30" s="38"/>
    </row>
    <row r="31" spans="1:59" ht="15.75" thickBot="1">
      <c r="A31" s="21" t="s">
        <v>21</v>
      </c>
      <c r="B31" s="22">
        <v>112.3</v>
      </c>
      <c r="C31" s="23">
        <v>149.44444444444446</v>
      </c>
      <c r="D31" s="23">
        <v>147</v>
      </c>
      <c r="E31" s="23">
        <v>145.55555555555554</v>
      </c>
      <c r="F31" s="23">
        <v>148.69999999999999</v>
      </c>
      <c r="G31" s="23">
        <v>148.375</v>
      </c>
      <c r="H31" s="23">
        <v>144.333333333333</v>
      </c>
      <c r="I31" s="24">
        <v>144.25</v>
      </c>
      <c r="J31" s="25">
        <v>145</v>
      </c>
      <c r="K31" s="26">
        <v>145.5</v>
      </c>
      <c r="L31" s="27">
        <v>170</v>
      </c>
      <c r="M31" s="28">
        <v>176.11111111111111</v>
      </c>
      <c r="N31" s="29">
        <v>155</v>
      </c>
      <c r="O31" s="29">
        <v>165.38</v>
      </c>
      <c r="P31" s="29">
        <v>145.56</v>
      </c>
      <c r="Q31" s="29">
        <v>145.88</v>
      </c>
      <c r="R31" s="29">
        <v>147.27272727272728</v>
      </c>
      <c r="S31" s="30">
        <v>147.272727272727</v>
      </c>
      <c r="T31" s="31">
        <v>146</v>
      </c>
      <c r="U31" s="31">
        <v>145.72727272727272</v>
      </c>
      <c r="V31" s="31">
        <v>145.5</v>
      </c>
      <c r="W31" s="31">
        <v>146.80000000000001</v>
      </c>
      <c r="X31" s="31">
        <v>147.27272727272728</v>
      </c>
      <c r="Y31" s="32">
        <v>145.375</v>
      </c>
      <c r="Z31" s="33">
        <v>145.42857142857142</v>
      </c>
      <c r="AA31" s="34">
        <v>144.916666666667</v>
      </c>
      <c r="AB31" s="35">
        <v>145.90909090909091</v>
      </c>
      <c r="AC31" s="35">
        <v>146.11111111111111</v>
      </c>
      <c r="AD31" s="35">
        <v>146.125</v>
      </c>
      <c r="AE31" s="35">
        <v>145.833333333333</v>
      </c>
      <c r="AF31" s="35">
        <v>145.62</v>
      </c>
      <c r="AG31" s="35">
        <v>145.833333333333</v>
      </c>
      <c r="AH31" s="35">
        <v>145.6</v>
      </c>
      <c r="AI31" s="35">
        <v>146.333333333333</v>
      </c>
      <c r="AJ31" s="35">
        <v>145.77777777777777</v>
      </c>
      <c r="AK31" s="35">
        <v>146.88</v>
      </c>
      <c r="AL31" s="35">
        <v>146.57142857142858</v>
      </c>
      <c r="AM31" s="35">
        <v>146.25</v>
      </c>
      <c r="AN31" s="35">
        <v>135</v>
      </c>
      <c r="AO31" s="35">
        <v>135.66666666666666</v>
      </c>
      <c r="AP31" s="35">
        <v>133.63636363636363</v>
      </c>
      <c r="AQ31" s="35">
        <v>143.083333333333</v>
      </c>
      <c r="AR31" s="35">
        <v>143.9</v>
      </c>
      <c r="AS31" s="6">
        <v>156.555555555556</v>
      </c>
      <c r="AT31" s="36">
        <v>158.375</v>
      </c>
      <c r="AU31" s="36">
        <v>165</v>
      </c>
      <c r="AV31" s="36">
        <v>166.375</v>
      </c>
      <c r="AW31" s="36">
        <v>162.75</v>
      </c>
      <c r="AX31" s="36">
        <v>165.18181818181799</v>
      </c>
      <c r="AY31" s="36">
        <v>183.5</v>
      </c>
      <c r="AZ31" s="36">
        <v>163.375</v>
      </c>
      <c r="BA31" s="36">
        <v>173</v>
      </c>
      <c r="BB31" s="36">
        <v>164.75</v>
      </c>
      <c r="BC31" s="36">
        <v>163.71428571428601</v>
      </c>
      <c r="BD31" s="6">
        <v>162</v>
      </c>
      <c r="BE31" s="37">
        <f t="shared" si="0"/>
        <v>12.578179291174422</v>
      </c>
      <c r="BF31" s="37">
        <f t="shared" si="1"/>
        <v>-1.0471204188483443</v>
      </c>
      <c r="BG31" s="38"/>
    </row>
    <row r="32" spans="1:59" ht="15.75" thickBot="1">
      <c r="A32" s="21" t="s">
        <v>38</v>
      </c>
      <c r="B32" s="22">
        <v>92.5</v>
      </c>
      <c r="C32" s="23">
        <v>144.875</v>
      </c>
      <c r="D32" s="23">
        <v>145</v>
      </c>
      <c r="E32" s="23">
        <v>145</v>
      </c>
      <c r="F32" s="23">
        <v>145</v>
      </c>
      <c r="G32" s="23">
        <v>145</v>
      </c>
      <c r="H32" s="23">
        <v>143.5</v>
      </c>
      <c r="I32" s="24">
        <v>142.92307692307693</v>
      </c>
      <c r="J32" s="25">
        <v>144.5625</v>
      </c>
      <c r="K32" s="26">
        <v>144.72999999999999</v>
      </c>
      <c r="L32" s="27">
        <v>168</v>
      </c>
      <c r="M32" s="28">
        <v>203.25</v>
      </c>
      <c r="N32" s="29">
        <v>147.05882352941177</v>
      </c>
      <c r="O32" s="29">
        <v>169.41</v>
      </c>
      <c r="P32" s="29">
        <v>145.31</v>
      </c>
      <c r="Q32" s="29">
        <v>146.94</v>
      </c>
      <c r="R32" s="29">
        <v>147.1875</v>
      </c>
      <c r="S32" s="28">
        <v>147.1875</v>
      </c>
      <c r="T32" s="29">
        <v>146.13333333333301</v>
      </c>
      <c r="U32" s="29">
        <v>148.05263157894737</v>
      </c>
      <c r="V32" s="29">
        <v>144.86666666666667</v>
      </c>
      <c r="W32" s="29">
        <v>145.07142857142901</v>
      </c>
      <c r="X32" s="29">
        <v>145</v>
      </c>
      <c r="Y32" s="32">
        <v>144.444444444444</v>
      </c>
      <c r="Z32" s="33">
        <v>143.055555555556</v>
      </c>
      <c r="AA32" s="34">
        <v>145</v>
      </c>
      <c r="AB32" s="35">
        <v>145</v>
      </c>
      <c r="AC32" s="35">
        <v>145.11764705882399</v>
      </c>
      <c r="AD32" s="35">
        <v>145</v>
      </c>
      <c r="AE32" s="35">
        <v>145.6</v>
      </c>
      <c r="AF32" s="35">
        <v>145</v>
      </c>
      <c r="AG32" s="35">
        <v>145.80000000000001</v>
      </c>
      <c r="AH32" s="35">
        <v>145</v>
      </c>
      <c r="AI32" s="35">
        <v>145.38461538461499</v>
      </c>
      <c r="AJ32" s="35">
        <v>145</v>
      </c>
      <c r="AK32" s="35">
        <v>145</v>
      </c>
      <c r="AL32" s="35">
        <v>145.083333333333</v>
      </c>
      <c r="AM32" s="35">
        <v>144.81818181818181</v>
      </c>
      <c r="AN32" s="35">
        <v>126.66666666666667</v>
      </c>
      <c r="AO32" s="35">
        <v>125</v>
      </c>
      <c r="AP32" s="35">
        <v>124.375</v>
      </c>
      <c r="AQ32" s="35">
        <v>140.30000000000001</v>
      </c>
      <c r="AR32" s="35">
        <v>149.39846153846153</v>
      </c>
      <c r="AS32" s="6">
        <v>160.90833333333333</v>
      </c>
      <c r="AT32" s="36">
        <v>160.75</v>
      </c>
      <c r="AU32" s="36">
        <v>167.54545454545453</v>
      </c>
      <c r="AV32" s="36">
        <v>163.73333333333332</v>
      </c>
      <c r="AW32" s="36">
        <v>163.78125</v>
      </c>
      <c r="AX32" s="36">
        <v>164.85294117647058</v>
      </c>
      <c r="AY32" s="36">
        <v>165.53125</v>
      </c>
      <c r="AZ32" s="36">
        <v>165.5</v>
      </c>
      <c r="BA32" s="36">
        <v>164.5</v>
      </c>
      <c r="BB32" s="36">
        <v>164.53125</v>
      </c>
      <c r="BC32" s="36">
        <v>164.25</v>
      </c>
      <c r="BD32" s="6">
        <v>164.75</v>
      </c>
      <c r="BE32" s="37">
        <f t="shared" si="0"/>
        <v>10.275566631311211</v>
      </c>
      <c r="BF32" s="37">
        <f t="shared" si="1"/>
        <v>0.30441400304414001</v>
      </c>
      <c r="BG32" s="38"/>
    </row>
    <row r="33" spans="1:59" ht="15.75" thickBot="1">
      <c r="A33" s="21" t="s">
        <v>22</v>
      </c>
      <c r="B33" s="22">
        <v>120.1</v>
      </c>
      <c r="C33" s="23">
        <v>146.31578947368422</v>
      </c>
      <c r="D33" s="23">
        <v>145.23809523809524</v>
      </c>
      <c r="E33" s="23">
        <v>145.3125</v>
      </c>
      <c r="F33" s="23">
        <v>145.27777777777777</v>
      </c>
      <c r="G33" s="23">
        <v>145</v>
      </c>
      <c r="H33" s="23">
        <v>143.3125</v>
      </c>
      <c r="I33" s="24">
        <v>142.90625</v>
      </c>
      <c r="J33" s="25">
        <v>145.58823529411765</v>
      </c>
      <c r="K33" s="26">
        <v>144.9</v>
      </c>
      <c r="L33" s="27">
        <v>160</v>
      </c>
      <c r="M33" s="28">
        <v>219.375</v>
      </c>
      <c r="N33" s="29">
        <v>187.04545454545453</v>
      </c>
      <c r="O33" s="29">
        <v>162.38</v>
      </c>
      <c r="P33" s="29">
        <v>145.94999999999999</v>
      </c>
      <c r="Q33" s="29">
        <v>145.33000000000001</v>
      </c>
      <c r="R33" s="29">
        <v>145.55000000000001</v>
      </c>
      <c r="S33" s="30">
        <v>146.76470588235301</v>
      </c>
      <c r="T33" s="31">
        <v>145.78260869565219</v>
      </c>
      <c r="U33" s="31">
        <v>145.72727272727272</v>
      </c>
      <c r="V33" s="31">
        <v>145.31578947368422</v>
      </c>
      <c r="W33" s="31">
        <v>145.15</v>
      </c>
      <c r="X33" s="31">
        <v>145.88235294117646</v>
      </c>
      <c r="Y33" s="32">
        <v>144</v>
      </c>
      <c r="Z33" s="33">
        <v>145.625</v>
      </c>
      <c r="AA33" s="34">
        <v>145.17647058823499</v>
      </c>
      <c r="AB33" s="35">
        <v>145.5</v>
      </c>
      <c r="AC33" s="35">
        <v>145.111111111111</v>
      </c>
      <c r="AD33" s="35">
        <v>145.25</v>
      </c>
      <c r="AE33" s="35">
        <v>146.47368421052633</v>
      </c>
      <c r="AF33" s="35">
        <v>145.75</v>
      </c>
      <c r="AG33" s="35">
        <v>145.3125</v>
      </c>
      <c r="AH33" s="35">
        <v>145.052631578947</v>
      </c>
      <c r="AI33" s="35">
        <v>145.33333333333334</v>
      </c>
      <c r="AJ33" s="35">
        <v>146</v>
      </c>
      <c r="AK33" s="35">
        <v>145.18</v>
      </c>
      <c r="AL33" s="35">
        <v>146</v>
      </c>
      <c r="AM33" s="35">
        <v>145.625</v>
      </c>
      <c r="AN33" s="35">
        <v>125.41666666666667</v>
      </c>
      <c r="AO33" s="35">
        <v>124.88</v>
      </c>
      <c r="AP33" s="35">
        <v>126.68095238095239</v>
      </c>
      <c r="AQ33" s="35">
        <v>144.28571428571428</v>
      </c>
      <c r="AR33" s="35">
        <v>149.42857142857142</v>
      </c>
      <c r="AS33" s="6">
        <v>161</v>
      </c>
      <c r="AT33" s="36">
        <v>159.61538461538461</v>
      </c>
      <c r="AU33" s="36">
        <v>166.625</v>
      </c>
      <c r="AV33" s="36">
        <v>164.63888888888889</v>
      </c>
      <c r="AW33" s="36">
        <v>163.11764705882354</v>
      </c>
      <c r="AX33" s="36">
        <v>163.94117647058823</v>
      </c>
      <c r="AY33" s="36">
        <v>168.1904761904762</v>
      </c>
      <c r="AZ33" s="36">
        <v>168.41176470588235</v>
      </c>
      <c r="BA33" s="36">
        <v>166.6875</v>
      </c>
      <c r="BB33" s="36">
        <v>164.3125</v>
      </c>
      <c r="BC33" s="36">
        <v>166.5</v>
      </c>
      <c r="BD33" s="6">
        <v>163.53333333333299</v>
      </c>
      <c r="BE33" s="37">
        <f t="shared" si="0"/>
        <v>9.4391332058633868</v>
      </c>
      <c r="BF33" s="37">
        <f t="shared" si="1"/>
        <v>-1.7817817817819877</v>
      </c>
      <c r="BG33" s="38"/>
    </row>
    <row r="34" spans="1:59" ht="15.75" thickBot="1">
      <c r="A34" s="21" t="s">
        <v>23</v>
      </c>
      <c r="B34" s="22">
        <v>100.5</v>
      </c>
      <c r="C34" s="23">
        <v>144.97368421052633</v>
      </c>
      <c r="D34" s="23">
        <v>145</v>
      </c>
      <c r="E34" s="23">
        <v>145</v>
      </c>
      <c r="F34" s="23">
        <v>145</v>
      </c>
      <c r="G34" s="23">
        <v>145</v>
      </c>
      <c r="H34" s="23">
        <v>145</v>
      </c>
      <c r="I34" s="24">
        <v>142.78571428571428</v>
      </c>
      <c r="J34" s="25">
        <v>144.47058823529412</v>
      </c>
      <c r="K34" s="26">
        <v>144.33000000000001</v>
      </c>
      <c r="L34" s="27">
        <v>168</v>
      </c>
      <c r="M34" s="28">
        <v>228.88888888888889</v>
      </c>
      <c r="N34" s="29">
        <v>154.33333333333334</v>
      </c>
      <c r="O34" s="29">
        <v>145.44</v>
      </c>
      <c r="P34" s="29">
        <v>145.86000000000001</v>
      </c>
      <c r="Q34" s="29">
        <v>145</v>
      </c>
      <c r="R34" s="29">
        <v>145.85</v>
      </c>
      <c r="S34" s="30">
        <v>144.80000000000001</v>
      </c>
      <c r="T34" s="31">
        <v>144.66666666666666</v>
      </c>
      <c r="U34" s="31">
        <v>147.42857142857099</v>
      </c>
      <c r="V34" s="31">
        <v>145</v>
      </c>
      <c r="W34" s="31">
        <v>145.230769230769</v>
      </c>
      <c r="X34" s="31">
        <v>145</v>
      </c>
      <c r="Y34" s="32">
        <v>148.83333333333334</v>
      </c>
      <c r="Z34" s="33">
        <v>145.888888888889</v>
      </c>
      <c r="AA34" s="34">
        <v>145</v>
      </c>
      <c r="AB34" s="35">
        <v>145</v>
      </c>
      <c r="AC34" s="35">
        <v>145.52631578947401</v>
      </c>
      <c r="AD34" s="35">
        <v>145</v>
      </c>
      <c r="AE34" s="35">
        <v>145</v>
      </c>
      <c r="AF34" s="35">
        <v>145</v>
      </c>
      <c r="AG34" s="35">
        <v>145</v>
      </c>
      <c r="AH34" s="35">
        <v>145</v>
      </c>
      <c r="AI34" s="35">
        <v>144.625</v>
      </c>
      <c r="AJ34" s="35">
        <v>145</v>
      </c>
      <c r="AK34" s="35">
        <v>145</v>
      </c>
      <c r="AL34" s="35">
        <v>145.11111111111111</v>
      </c>
      <c r="AM34" s="35">
        <v>145</v>
      </c>
      <c r="AN34" s="35">
        <v>126.42857142857143</v>
      </c>
      <c r="AO34" s="35">
        <v>126.77500000000001</v>
      </c>
      <c r="AP34" s="35">
        <v>135.5</v>
      </c>
      <c r="AQ34" s="35">
        <v>143.86636842105261</v>
      </c>
      <c r="AR34" s="35">
        <v>148.96333333333334</v>
      </c>
      <c r="AS34" s="6">
        <v>159.57142857142858</v>
      </c>
      <c r="AT34" s="36">
        <v>159.69230769230768</v>
      </c>
      <c r="AU34" s="36">
        <v>167.72727272727272</v>
      </c>
      <c r="AV34" s="36">
        <v>166.07142857142858</v>
      </c>
      <c r="AW34" s="36">
        <v>162.625</v>
      </c>
      <c r="AX34" s="36">
        <v>162.90625</v>
      </c>
      <c r="AY34" s="36">
        <v>169.05882352941177</v>
      </c>
      <c r="AZ34" s="36">
        <v>164.03125</v>
      </c>
      <c r="BA34" s="36">
        <v>164.66666666666666</v>
      </c>
      <c r="BB34" s="36">
        <v>164.6</v>
      </c>
      <c r="BC34" s="36">
        <v>165.07142857142858</v>
      </c>
      <c r="BD34" s="6">
        <v>164.357142857143</v>
      </c>
      <c r="BE34" s="37">
        <f t="shared" si="0"/>
        <v>10.333958820163573</v>
      </c>
      <c r="BF34" s="37">
        <f t="shared" si="1"/>
        <v>-0.43271311120718836</v>
      </c>
      <c r="BG34" s="38"/>
    </row>
    <row r="35" spans="1:59" ht="15.75" thickBot="1">
      <c r="A35" s="21" t="s">
        <v>24</v>
      </c>
      <c r="B35" s="22">
        <v>91.5</v>
      </c>
      <c r="C35" s="23">
        <v>145.69444444444446</v>
      </c>
      <c r="D35" s="23">
        <v>145.25</v>
      </c>
      <c r="E35" s="23">
        <v>145.33333333333334</v>
      </c>
      <c r="F35" s="23">
        <v>145.5</v>
      </c>
      <c r="G35" s="23">
        <v>146.07142857142858</v>
      </c>
      <c r="H35" s="23">
        <v>143.1875</v>
      </c>
      <c r="I35" s="24">
        <v>143.26875000000001</v>
      </c>
      <c r="J35" s="25">
        <v>144.3125</v>
      </c>
      <c r="K35" s="26">
        <v>145.13</v>
      </c>
      <c r="L35" s="27">
        <v>167.5</v>
      </c>
      <c r="M35" s="28">
        <v>199.16666666666666</v>
      </c>
      <c r="N35" s="29">
        <v>165</v>
      </c>
      <c r="O35" s="29">
        <v>149.12</v>
      </c>
      <c r="P35" s="29">
        <v>145.11000000000001</v>
      </c>
      <c r="Q35" s="29">
        <v>145</v>
      </c>
      <c r="R35" s="29">
        <v>144.30000000000001</v>
      </c>
      <c r="S35" s="30">
        <v>144.72222222222223</v>
      </c>
      <c r="T35" s="31">
        <v>144.27777777777777</v>
      </c>
      <c r="U35" s="31">
        <v>145.79166666666666</v>
      </c>
      <c r="V35" s="31">
        <v>144.5</v>
      </c>
      <c r="W35" s="31">
        <v>144.89473684210526</v>
      </c>
      <c r="X35" s="31">
        <v>145.55555555555554</v>
      </c>
      <c r="Y35" s="32">
        <v>150.5</v>
      </c>
      <c r="Z35" s="33">
        <v>146.5</v>
      </c>
      <c r="AA35" s="34">
        <v>145</v>
      </c>
      <c r="AB35" s="35">
        <v>145.25</v>
      </c>
      <c r="AC35" s="35">
        <v>144.65</v>
      </c>
      <c r="AD35" s="35">
        <v>145.52631578947367</v>
      </c>
      <c r="AE35" s="35">
        <v>144.44999999999999</v>
      </c>
      <c r="AF35" s="35">
        <v>145.88</v>
      </c>
      <c r="AG35" s="35">
        <v>144.76470588235293</v>
      </c>
      <c r="AH35" s="35">
        <v>145.20833333333334</v>
      </c>
      <c r="AI35" s="35">
        <v>144.375</v>
      </c>
      <c r="AJ35" s="35">
        <v>145.625</v>
      </c>
      <c r="AK35" s="35">
        <v>145.26</v>
      </c>
      <c r="AL35" s="35">
        <v>145.07692307692307</v>
      </c>
      <c r="AM35" s="35">
        <v>145</v>
      </c>
      <c r="AN35" s="35">
        <v>125</v>
      </c>
      <c r="AO35" s="35">
        <v>126.25</v>
      </c>
      <c r="AP35" s="35">
        <v>124.38888888888889</v>
      </c>
      <c r="AQ35" s="35">
        <v>143.5</v>
      </c>
      <c r="AR35" s="35">
        <v>148.92888888888888</v>
      </c>
      <c r="AS35" s="6">
        <v>160.11764705882354</v>
      </c>
      <c r="AT35" s="36">
        <v>159.80000000000001</v>
      </c>
      <c r="AU35" s="36">
        <v>166.28571428571428</v>
      </c>
      <c r="AV35" s="36">
        <v>165.11764705882354</v>
      </c>
      <c r="AW35" s="36">
        <v>163.1764705882353</v>
      </c>
      <c r="AX35" s="36">
        <v>166.9</v>
      </c>
      <c r="AY35" s="36">
        <v>167.21052631578948</v>
      </c>
      <c r="AZ35" s="36">
        <v>165.5</v>
      </c>
      <c r="BA35" s="36">
        <v>166.61111111111111</v>
      </c>
      <c r="BB35" s="36">
        <v>164.88235294117646</v>
      </c>
      <c r="BC35" s="36">
        <v>165.23529411764707</v>
      </c>
      <c r="BD35" s="6">
        <v>165.0588235294</v>
      </c>
      <c r="BE35" s="37">
        <f t="shared" si="0"/>
        <v>10.830628470306495</v>
      </c>
      <c r="BF35" s="37">
        <f t="shared" si="1"/>
        <v>-0.10679957280883598</v>
      </c>
      <c r="BG35" s="38"/>
    </row>
    <row r="36" spans="1:59" ht="15.75" thickBot="1">
      <c r="A36" s="21" t="s">
        <v>25</v>
      </c>
      <c r="B36" s="22">
        <v>147.5</v>
      </c>
      <c r="C36" s="23">
        <v>149.6</v>
      </c>
      <c r="D36" s="23">
        <v>146.5</v>
      </c>
      <c r="E36" s="23">
        <v>145.55555555555554</v>
      </c>
      <c r="F36" s="23">
        <v>148.5</v>
      </c>
      <c r="G36" s="23">
        <v>145.77777777777777</v>
      </c>
      <c r="H36" s="23">
        <v>146.4</v>
      </c>
      <c r="I36" s="24">
        <v>145.28571428571399</v>
      </c>
      <c r="J36" s="25">
        <v>145.11111111111111</v>
      </c>
      <c r="K36" s="26">
        <v>143.6</v>
      </c>
      <c r="L36" s="27">
        <v>170</v>
      </c>
      <c r="M36" s="28">
        <v>214.23076923076923</v>
      </c>
      <c r="N36" s="29">
        <v>174.55555555555554</v>
      </c>
      <c r="O36" s="29">
        <v>157.86000000000001</v>
      </c>
      <c r="P36" s="29">
        <v>145</v>
      </c>
      <c r="Q36" s="29">
        <v>145.75</v>
      </c>
      <c r="R36" s="29">
        <v>146.66666666666666</v>
      </c>
      <c r="S36" s="30">
        <v>145</v>
      </c>
      <c r="T36" s="31">
        <v>145</v>
      </c>
      <c r="U36" s="31">
        <v>145.66249999999999</v>
      </c>
      <c r="V36" s="31">
        <v>145</v>
      </c>
      <c r="W36" s="31">
        <v>146.66666666666666</v>
      </c>
      <c r="X36" s="31">
        <v>145</v>
      </c>
      <c r="Y36" s="32">
        <v>146.416666666667</v>
      </c>
      <c r="Z36" s="33">
        <v>146.55000000000001</v>
      </c>
      <c r="AA36" s="34">
        <v>144.42857142857142</v>
      </c>
      <c r="AB36" s="35">
        <v>145.42857142857142</v>
      </c>
      <c r="AC36" s="35">
        <v>145.71428571428572</v>
      </c>
      <c r="AD36" s="35">
        <v>144.77777777777777</v>
      </c>
      <c r="AE36" s="35">
        <v>145</v>
      </c>
      <c r="AF36" s="35">
        <v>146</v>
      </c>
      <c r="AG36" s="35">
        <v>146</v>
      </c>
      <c r="AH36" s="35">
        <v>146</v>
      </c>
      <c r="AI36" s="35">
        <v>145.71428571428601</v>
      </c>
      <c r="AJ36" s="35">
        <v>145.42857142857142</v>
      </c>
      <c r="AK36" s="35">
        <v>145.63</v>
      </c>
      <c r="AL36" s="35">
        <v>145.77777777777777</v>
      </c>
      <c r="AM36" s="35">
        <v>145.71428571428572</v>
      </c>
      <c r="AN36" s="35">
        <v>134.28571428571428</v>
      </c>
      <c r="AO36" s="35">
        <v>132.44444444443999</v>
      </c>
      <c r="AP36" s="35">
        <v>132.57142857142901</v>
      </c>
      <c r="AQ36" s="35">
        <v>143.583333333333</v>
      </c>
      <c r="AR36" s="35">
        <v>150.375</v>
      </c>
      <c r="AS36" s="6">
        <v>159.42857142857142</v>
      </c>
      <c r="AT36" s="36">
        <v>162.6</v>
      </c>
      <c r="AU36" s="36">
        <v>165.66666666666666</v>
      </c>
      <c r="AV36" s="36">
        <v>167.6</v>
      </c>
      <c r="AW36" s="36">
        <v>163.57142857142901</v>
      </c>
      <c r="AX36" s="36">
        <v>173</v>
      </c>
      <c r="AY36" s="36">
        <v>182.5</v>
      </c>
      <c r="AZ36" s="36">
        <v>178.14285714285714</v>
      </c>
      <c r="BA36" s="36">
        <v>176.57142857142901</v>
      </c>
      <c r="BB36" s="36">
        <v>170.4</v>
      </c>
      <c r="BC36" s="36">
        <v>170.4</v>
      </c>
      <c r="BD36" s="6">
        <v>165.333333333333</v>
      </c>
      <c r="BE36" s="37">
        <f t="shared" si="0"/>
        <v>9.9473538376279311</v>
      </c>
      <c r="BF36" s="37">
        <f t="shared" si="1"/>
        <v>-2.9733959311426079</v>
      </c>
      <c r="BG36" s="38"/>
    </row>
    <row r="37" spans="1:59" ht="15.75" thickBot="1">
      <c r="A37" s="21" t="s">
        <v>26</v>
      </c>
      <c r="B37" s="22">
        <v>102.5</v>
      </c>
      <c r="C37" s="23">
        <v>151.33333333333334</v>
      </c>
      <c r="D37" s="23">
        <v>149.64285714285714</v>
      </c>
      <c r="E37" s="23">
        <v>157.36842105263159</v>
      </c>
      <c r="F37" s="23">
        <v>145.625</v>
      </c>
      <c r="G37" s="23">
        <v>145.94999999999999</v>
      </c>
      <c r="H37" s="23">
        <v>145.842105263158</v>
      </c>
      <c r="I37" s="24">
        <v>145.55555555555554</v>
      </c>
      <c r="J37" s="25">
        <v>145.35</v>
      </c>
      <c r="K37" s="26">
        <v>147</v>
      </c>
      <c r="L37" s="27">
        <v>160</v>
      </c>
      <c r="M37" s="28">
        <v>197.5</v>
      </c>
      <c r="N37" s="29">
        <v>194.75</v>
      </c>
      <c r="O37" s="29">
        <v>165.94</v>
      </c>
      <c r="P37" s="29">
        <v>155.94</v>
      </c>
      <c r="Q37" s="29">
        <v>150.91</v>
      </c>
      <c r="R37" s="29">
        <v>148.57894736842101</v>
      </c>
      <c r="S37" s="30">
        <v>145.26315789473685</v>
      </c>
      <c r="T37" s="31">
        <v>145</v>
      </c>
      <c r="U37" s="31">
        <v>145</v>
      </c>
      <c r="V37" s="31">
        <v>145</v>
      </c>
      <c r="W37" s="31">
        <v>145</v>
      </c>
      <c r="X37" s="31">
        <v>145</v>
      </c>
      <c r="Y37" s="32">
        <v>145.35294117647101</v>
      </c>
      <c r="Z37" s="33">
        <v>144.70588235294119</v>
      </c>
      <c r="AA37" s="34">
        <v>145.38461538461539</v>
      </c>
      <c r="AB37" s="35">
        <v>145.55555555555554</v>
      </c>
      <c r="AC37" s="35">
        <v>145.3125</v>
      </c>
      <c r="AD37" s="35">
        <v>146.230769230769</v>
      </c>
      <c r="AE37" s="35">
        <v>145</v>
      </c>
      <c r="AF37" s="35">
        <v>145</v>
      </c>
      <c r="AG37" s="35">
        <v>145.166666666667</v>
      </c>
      <c r="AH37" s="35">
        <v>145.26315789473685</v>
      </c>
      <c r="AI37" s="35">
        <v>145</v>
      </c>
      <c r="AJ37" s="35">
        <v>144.78947368421052</v>
      </c>
      <c r="AK37" s="35">
        <v>144.78</v>
      </c>
      <c r="AL37" s="35">
        <v>145</v>
      </c>
      <c r="AM37" s="35">
        <v>145.11764705882399</v>
      </c>
      <c r="AN37" s="35">
        <v>127.35294117647059</v>
      </c>
      <c r="AO37" s="35">
        <v>125</v>
      </c>
      <c r="AP37" s="35">
        <v>125</v>
      </c>
      <c r="AQ37" s="35">
        <v>143.75714285714284</v>
      </c>
      <c r="AR37" s="35">
        <v>148.58823529411765</v>
      </c>
      <c r="AS37" s="6">
        <v>160.05555555555554</v>
      </c>
      <c r="AT37" s="36">
        <v>160.625</v>
      </c>
      <c r="AU37" s="36">
        <v>168.22222222222223</v>
      </c>
      <c r="AV37" s="36">
        <v>166.58117647058825</v>
      </c>
      <c r="AW37" s="36">
        <v>164.83333333333334</v>
      </c>
      <c r="AX37" s="36">
        <v>166.52631578947367</v>
      </c>
      <c r="AY37" s="36">
        <v>178.50882352941176</v>
      </c>
      <c r="AZ37" s="36">
        <v>165.9375</v>
      </c>
      <c r="BA37" s="36">
        <v>176.529411764706</v>
      </c>
      <c r="BB37" s="36">
        <v>166.11764705882354</v>
      </c>
      <c r="BC37" s="36">
        <v>166.66666666666666</v>
      </c>
      <c r="BD37" s="6">
        <v>163.41176470588235</v>
      </c>
      <c r="BE37" s="37">
        <f t="shared" si="0"/>
        <v>9.9762470308788522</v>
      </c>
      <c r="BF37" s="37">
        <f t="shared" si="1"/>
        <v>-1.9529411764705857</v>
      </c>
      <c r="BG37" s="38"/>
    </row>
    <row r="38" spans="1:59" ht="15.75" thickBot="1">
      <c r="A38" s="21" t="s">
        <v>27</v>
      </c>
      <c r="B38" s="22">
        <v>110.5</v>
      </c>
      <c r="C38" s="23">
        <v>152.85714285714286</v>
      </c>
      <c r="D38" s="23">
        <v>150</v>
      </c>
      <c r="E38" s="23">
        <v>157.85714285714286</v>
      </c>
      <c r="F38" s="23">
        <v>150.71428571428572</v>
      </c>
      <c r="G38" s="23">
        <v>145</v>
      </c>
      <c r="H38" s="23">
        <v>145.28571428571399</v>
      </c>
      <c r="I38" s="24">
        <v>143.57142857142858</v>
      </c>
      <c r="J38" s="25">
        <v>146</v>
      </c>
      <c r="K38" s="26">
        <v>145.88</v>
      </c>
      <c r="L38" s="27">
        <v>168</v>
      </c>
      <c r="M38" s="28">
        <v>205.833333333333</v>
      </c>
      <c r="N38" s="29">
        <v>180.333333333333</v>
      </c>
      <c r="O38" s="29">
        <v>162.86000000000001</v>
      </c>
      <c r="P38" s="29">
        <v>158.33000000000001</v>
      </c>
      <c r="Q38" s="29">
        <v>158.57</v>
      </c>
      <c r="R38" s="29">
        <v>154.19999999999999</v>
      </c>
      <c r="S38" s="30">
        <v>145</v>
      </c>
      <c r="T38" s="31">
        <v>145</v>
      </c>
      <c r="U38" s="31">
        <v>145</v>
      </c>
      <c r="V38" s="31">
        <v>144.19999999999999</v>
      </c>
      <c r="W38" s="31">
        <v>144.19999999999999</v>
      </c>
      <c r="X38" s="31">
        <v>144.42857142857142</v>
      </c>
      <c r="Y38" s="32">
        <v>145.14285714285714</v>
      </c>
      <c r="Z38" s="33">
        <v>145.42857142857142</v>
      </c>
      <c r="AA38" s="34">
        <v>145.83333333333334</v>
      </c>
      <c r="AB38" s="35">
        <v>145.71428571428572</v>
      </c>
      <c r="AC38" s="35">
        <v>145.71428571428572</v>
      </c>
      <c r="AD38" s="35">
        <v>145.71428571428572</v>
      </c>
      <c r="AE38" s="35">
        <v>145.71428571428572</v>
      </c>
      <c r="AF38" s="35">
        <v>145.71</v>
      </c>
      <c r="AG38" s="35">
        <v>146.25</v>
      </c>
      <c r="AH38" s="35">
        <v>145.71428571428572</v>
      </c>
      <c r="AI38" s="35">
        <v>145.19999999999999</v>
      </c>
      <c r="AJ38" s="35">
        <v>144.28571428571428</v>
      </c>
      <c r="AK38" s="35">
        <v>145</v>
      </c>
      <c r="AL38" s="35">
        <v>145.625</v>
      </c>
      <c r="AM38" s="35">
        <v>145.857142857143</v>
      </c>
      <c r="AN38" s="35">
        <v>138.57142857142901</v>
      </c>
      <c r="AO38" s="35">
        <v>137.76470588235301</v>
      </c>
      <c r="AP38" s="35">
        <v>126</v>
      </c>
      <c r="AQ38" s="35">
        <v>144.15625</v>
      </c>
      <c r="AR38" s="35">
        <v>145</v>
      </c>
      <c r="AS38" s="6">
        <v>159</v>
      </c>
      <c r="AT38" s="36">
        <v>158.57142857142901</v>
      </c>
      <c r="AU38" s="36">
        <v>165</v>
      </c>
      <c r="AV38" s="36">
        <v>165</v>
      </c>
      <c r="AW38" s="36">
        <v>165.4</v>
      </c>
      <c r="AX38" s="36">
        <v>165</v>
      </c>
      <c r="AY38" s="36">
        <v>171.42857142857142</v>
      </c>
      <c r="AZ38" s="36">
        <v>164.25</v>
      </c>
      <c r="BA38" s="36">
        <v>165.71428571428572</v>
      </c>
      <c r="BB38" s="36">
        <v>163.125</v>
      </c>
      <c r="BC38" s="36">
        <v>165</v>
      </c>
      <c r="BD38" s="6">
        <v>165.625</v>
      </c>
      <c r="BE38" s="37">
        <f t="shared" si="0"/>
        <v>14.224137931034484</v>
      </c>
      <c r="BF38" s="37">
        <f t="shared" si="1"/>
        <v>0.37878787878787878</v>
      </c>
      <c r="BG38" s="38"/>
    </row>
    <row r="39" spans="1:59" ht="15.75" thickBot="1">
      <c r="A39" s="21" t="s">
        <v>28</v>
      </c>
      <c r="B39" s="22">
        <v>120.7</v>
      </c>
      <c r="C39" s="23">
        <v>148.04000000000002</v>
      </c>
      <c r="D39" s="23">
        <v>158.63636363636363</v>
      </c>
      <c r="E39" s="23">
        <v>162</v>
      </c>
      <c r="F39" s="23">
        <v>156.25</v>
      </c>
      <c r="G39" s="23">
        <v>157.66999999999999</v>
      </c>
      <c r="H39" s="23">
        <v>145</v>
      </c>
      <c r="I39" s="24">
        <v>146.11111111111111</v>
      </c>
      <c r="J39" s="25">
        <v>145</v>
      </c>
      <c r="K39" s="26">
        <v>146.66</v>
      </c>
      <c r="L39" s="27">
        <v>166.11111111111111</v>
      </c>
      <c r="M39" s="28">
        <v>164.44444444444446</v>
      </c>
      <c r="N39" s="29">
        <v>201.28571428571399</v>
      </c>
      <c r="O39" s="29">
        <v>184.38</v>
      </c>
      <c r="P39" s="29">
        <v>156</v>
      </c>
      <c r="Q39" s="29">
        <v>153.88999999999999</v>
      </c>
      <c r="R39" s="29">
        <v>150.875</v>
      </c>
      <c r="S39" s="30">
        <v>151.81818181818201</v>
      </c>
      <c r="T39" s="31">
        <v>150.28571428571399</v>
      </c>
      <c r="U39" s="31">
        <v>152.85714285714286</v>
      </c>
      <c r="V39" s="31">
        <v>153</v>
      </c>
      <c r="W39" s="31">
        <v>155.45720655155768</v>
      </c>
      <c r="X39" s="31">
        <v>150.272727272727</v>
      </c>
      <c r="Y39" s="32">
        <v>150</v>
      </c>
      <c r="Z39" s="33">
        <v>150.55000000000001</v>
      </c>
      <c r="AA39" s="34">
        <v>147</v>
      </c>
      <c r="AB39" s="35">
        <v>147</v>
      </c>
      <c r="AC39" s="35">
        <v>145.555555555556</v>
      </c>
      <c r="AD39" s="35">
        <v>146</v>
      </c>
      <c r="AE39" s="35">
        <v>145.69999999999999</v>
      </c>
      <c r="AF39" s="35">
        <v>145.18</v>
      </c>
      <c r="AG39" s="35">
        <v>145.5</v>
      </c>
      <c r="AH39" s="35">
        <v>145.5</v>
      </c>
      <c r="AI39" s="35">
        <v>145.85714285714286</v>
      </c>
      <c r="AJ39" s="35">
        <v>143.125</v>
      </c>
      <c r="AK39" s="35">
        <v>145.06</v>
      </c>
      <c r="AL39" s="35">
        <v>145</v>
      </c>
      <c r="AM39" s="35">
        <v>145.666666666667</v>
      </c>
      <c r="AN39" s="35">
        <v>140.444444444444</v>
      </c>
      <c r="AO39" s="35">
        <v>138</v>
      </c>
      <c r="AP39" s="35">
        <v>135.5</v>
      </c>
      <c r="AQ39" s="35">
        <v>143.69999999999999</v>
      </c>
      <c r="AR39" s="35">
        <v>153.66666666666666</v>
      </c>
      <c r="AS39" s="6">
        <v>166.42857142857142</v>
      </c>
      <c r="AT39" s="36">
        <v>162.857142857143</v>
      </c>
      <c r="AU39" s="36">
        <v>166.875</v>
      </c>
      <c r="AV39" s="36">
        <v>165.25</v>
      </c>
      <c r="AW39" s="36">
        <v>163.75</v>
      </c>
      <c r="AX39" s="36">
        <v>163.28571428571399</v>
      </c>
      <c r="AY39" s="36">
        <v>162.66666666666666</v>
      </c>
      <c r="AZ39" s="36">
        <v>164.71428571428572</v>
      </c>
      <c r="BA39" s="36">
        <v>162.33333333333334</v>
      </c>
      <c r="BB39" s="36">
        <v>157.33333333333334</v>
      </c>
      <c r="BC39" s="36">
        <v>162.25</v>
      </c>
      <c r="BD39" s="6">
        <v>165.5</v>
      </c>
      <c r="BE39" s="37">
        <f t="shared" si="0"/>
        <v>7.7006507592190951</v>
      </c>
      <c r="BF39" s="37">
        <f t="shared" si="1"/>
        <v>2.0030816640986133</v>
      </c>
      <c r="BG39" s="38"/>
    </row>
    <row r="40" spans="1:59" ht="15.75" thickBot="1">
      <c r="A40" s="21" t="s">
        <v>29</v>
      </c>
      <c r="B40" s="22">
        <v>96.8</v>
      </c>
      <c r="C40" s="23">
        <v>161.66666666666666</v>
      </c>
      <c r="D40" s="23">
        <v>158.33333333333334</v>
      </c>
      <c r="E40" s="23">
        <v>156.42857142857142</v>
      </c>
      <c r="F40" s="23">
        <v>168</v>
      </c>
      <c r="G40" s="23">
        <v>170</v>
      </c>
      <c r="H40" s="23">
        <v>145.25</v>
      </c>
      <c r="I40" s="24">
        <v>149.66666666666666</v>
      </c>
      <c r="J40" s="25">
        <v>152.5</v>
      </c>
      <c r="K40" s="26">
        <v>145.75</v>
      </c>
      <c r="L40" s="27">
        <v>166</v>
      </c>
      <c r="M40" s="28">
        <v>171</v>
      </c>
      <c r="N40" s="29">
        <v>196.11111111111111</v>
      </c>
      <c r="O40" s="29">
        <v>166.67</v>
      </c>
      <c r="P40" s="29">
        <v>154.16999999999999</v>
      </c>
      <c r="Q40" s="29">
        <v>153.33000000000001</v>
      </c>
      <c r="R40" s="29">
        <v>146.25</v>
      </c>
      <c r="S40" s="30">
        <v>148.75</v>
      </c>
      <c r="T40" s="31">
        <v>146.25</v>
      </c>
      <c r="U40" s="31">
        <v>146.25</v>
      </c>
      <c r="V40" s="31">
        <v>146.25</v>
      </c>
      <c r="W40" s="31">
        <v>150.769230769231</v>
      </c>
      <c r="X40" s="31">
        <v>143.33333333333334</v>
      </c>
      <c r="Y40" s="32">
        <v>145.72727272727272</v>
      </c>
      <c r="Z40" s="33">
        <v>145.07692307692307</v>
      </c>
      <c r="AA40" s="34">
        <v>147.54545454545499</v>
      </c>
      <c r="AB40" s="35">
        <v>147.81818181818201</v>
      </c>
      <c r="AC40" s="35">
        <v>145.636363636364</v>
      </c>
      <c r="AD40" s="35">
        <v>146</v>
      </c>
      <c r="AE40" s="35">
        <v>144.363636363636</v>
      </c>
      <c r="AF40" s="35">
        <v>145</v>
      </c>
      <c r="AG40" s="35">
        <v>146</v>
      </c>
      <c r="AH40" s="35">
        <v>146.19999999999999</v>
      </c>
      <c r="AI40" s="35">
        <v>145.25</v>
      </c>
      <c r="AJ40" s="35">
        <v>145.857142857143</v>
      </c>
      <c r="AK40" s="35">
        <v>145.43</v>
      </c>
      <c r="AL40" s="35">
        <v>145.20833333333334</v>
      </c>
      <c r="AM40" s="35">
        <v>145.75</v>
      </c>
      <c r="AN40" s="35">
        <v>137.5</v>
      </c>
      <c r="AO40" s="35">
        <v>134</v>
      </c>
      <c r="AP40" s="35">
        <v>135</v>
      </c>
      <c r="AQ40" s="35">
        <v>143.08888888888887</v>
      </c>
      <c r="AR40" s="35">
        <v>148.63636363636363</v>
      </c>
      <c r="AS40" s="6">
        <v>168.83333333333334</v>
      </c>
      <c r="AT40" s="36">
        <v>163.583333333333</v>
      </c>
      <c r="AU40" s="36">
        <v>166.222222222222</v>
      </c>
      <c r="AV40" s="36">
        <v>165.75</v>
      </c>
      <c r="AW40" s="36">
        <v>163.142857142857</v>
      </c>
      <c r="AX40" s="36">
        <v>164.272727272727</v>
      </c>
      <c r="AY40" s="36">
        <v>169.5</v>
      </c>
      <c r="AZ40" s="36">
        <v>157.33333333333334</v>
      </c>
      <c r="BA40" s="36">
        <v>163.5</v>
      </c>
      <c r="BB40" s="36">
        <v>161.25</v>
      </c>
      <c r="BC40" s="36">
        <v>163.857142857143</v>
      </c>
      <c r="BD40" s="6">
        <v>165.83333333332999</v>
      </c>
      <c r="BE40" s="37">
        <f t="shared" si="0"/>
        <v>11.569826707439145</v>
      </c>
      <c r="BF40" s="37">
        <f t="shared" si="1"/>
        <v>1.2060447544297199</v>
      </c>
      <c r="BG40" s="38"/>
    </row>
    <row r="41" spans="1:59" ht="15.75" thickBot="1">
      <c r="A41" s="21" t="s">
        <v>35</v>
      </c>
      <c r="B41" s="22">
        <v>91.6</v>
      </c>
      <c r="C41" s="23">
        <v>147</v>
      </c>
      <c r="D41" s="23">
        <v>145.29411764705881</v>
      </c>
      <c r="E41" s="23">
        <v>146.76470588235293</v>
      </c>
      <c r="F41" s="23">
        <v>146.28571428571428</v>
      </c>
      <c r="G41" s="23">
        <v>145.87</v>
      </c>
      <c r="H41" s="23">
        <v>145.36842105263159</v>
      </c>
      <c r="I41" s="24">
        <v>144.23809523809524</v>
      </c>
      <c r="J41" s="25">
        <v>144.94444444444446</v>
      </c>
      <c r="K41" s="26">
        <v>144.69999999999999</v>
      </c>
      <c r="L41" s="27">
        <v>170</v>
      </c>
      <c r="M41" s="28">
        <v>159.11764705882354</v>
      </c>
      <c r="N41" s="29">
        <v>155</v>
      </c>
      <c r="O41" s="29">
        <v>152.35</v>
      </c>
      <c r="P41" s="29">
        <v>158.13999999999999</v>
      </c>
      <c r="Q41" s="29">
        <v>154.12</v>
      </c>
      <c r="R41" s="29">
        <v>147.72222222222223</v>
      </c>
      <c r="S41" s="28">
        <v>147.72222222222223</v>
      </c>
      <c r="T41" s="29">
        <v>148.136363636364</v>
      </c>
      <c r="U41" s="29">
        <v>147.1</v>
      </c>
      <c r="V41" s="29">
        <v>147.72222222222223</v>
      </c>
      <c r="W41" s="29">
        <v>147.72222222222223</v>
      </c>
      <c r="X41" s="29">
        <v>146.625</v>
      </c>
      <c r="Y41" s="32">
        <v>144.5625</v>
      </c>
      <c r="Z41" s="33">
        <v>145.5</v>
      </c>
      <c r="AA41" s="34">
        <v>144.39130434782609</v>
      </c>
      <c r="AB41" s="35">
        <v>144.42857142857142</v>
      </c>
      <c r="AC41" s="35">
        <v>144.42857142857142</v>
      </c>
      <c r="AD41" s="35">
        <v>144.42857142857142</v>
      </c>
      <c r="AE41" s="35">
        <v>144.42857142857142</v>
      </c>
      <c r="AF41" s="35">
        <v>144.33000000000001</v>
      </c>
      <c r="AG41" s="35">
        <v>144.94117647058999</v>
      </c>
      <c r="AH41" s="35">
        <v>144.33333333333334</v>
      </c>
      <c r="AI41" s="35">
        <v>145.722222222222</v>
      </c>
      <c r="AJ41" s="35">
        <v>144.5625</v>
      </c>
      <c r="AK41" s="35">
        <v>144.85</v>
      </c>
      <c r="AL41" s="35">
        <v>145.47619047619</v>
      </c>
      <c r="AM41" s="35">
        <v>145.35294117647101</v>
      </c>
      <c r="AN41" s="35">
        <v>134.88235294117601</v>
      </c>
      <c r="AO41" s="35">
        <v>130.642857142857</v>
      </c>
      <c r="AP41" s="35">
        <v>131.03333333333333</v>
      </c>
      <c r="AQ41" s="35">
        <v>143.46153846153845</v>
      </c>
      <c r="AR41" s="35">
        <v>147.9</v>
      </c>
      <c r="AS41" s="6">
        <v>157.9</v>
      </c>
      <c r="AT41" s="36">
        <v>159.54545454545499</v>
      </c>
      <c r="AU41" s="36">
        <v>161.73333333333332</v>
      </c>
      <c r="AV41" s="36">
        <v>162.61111111111111</v>
      </c>
      <c r="AW41" s="36">
        <v>165</v>
      </c>
      <c r="AX41" s="36">
        <v>165</v>
      </c>
      <c r="AY41" s="36">
        <v>164.76923076923077</v>
      </c>
      <c r="AZ41" s="36">
        <v>162.30769230769232</v>
      </c>
      <c r="BA41" s="36">
        <v>162.30769230769232</v>
      </c>
      <c r="BB41" s="36">
        <v>162.72222222222223</v>
      </c>
      <c r="BC41" s="36">
        <v>165.88888888888889</v>
      </c>
      <c r="BD41" s="6">
        <v>165</v>
      </c>
      <c r="BE41" s="37">
        <f t="shared" si="0"/>
        <v>11.561866125760645</v>
      </c>
      <c r="BF41" s="37">
        <f t="shared" si="1"/>
        <v>-0.53583389149363503</v>
      </c>
      <c r="BG41" s="38"/>
    </row>
    <row r="42" spans="1:59" s="14" customFormat="1" ht="15.75" thickBot="1">
      <c r="A42" s="47" t="s">
        <v>45</v>
      </c>
      <c r="B42" s="48">
        <v>109.6</v>
      </c>
      <c r="C42" s="48">
        <f t="shared" ref="C42:BD42" si="2">AVERAGE(C5:C41)</f>
        <v>149.39479304762591</v>
      </c>
      <c r="D42" s="48">
        <f t="shared" si="2"/>
        <v>149.86681442737944</v>
      </c>
      <c r="E42" s="48">
        <f t="shared" si="2"/>
        <v>150.69085077688186</v>
      </c>
      <c r="F42" s="48">
        <f t="shared" si="2"/>
        <v>150.28468290909905</v>
      </c>
      <c r="G42" s="48">
        <f t="shared" si="2"/>
        <v>148.20722729222726</v>
      </c>
      <c r="H42" s="48">
        <f t="shared" si="2"/>
        <v>144.4343314248577</v>
      </c>
      <c r="I42" s="48">
        <f t="shared" si="2"/>
        <v>144.51740498834323</v>
      </c>
      <c r="J42" s="48">
        <f t="shared" si="2"/>
        <v>145.99138778627272</v>
      </c>
      <c r="K42" s="48">
        <f t="shared" si="2"/>
        <v>145.60432432432432</v>
      </c>
      <c r="L42" s="48">
        <f t="shared" si="2"/>
        <v>171.78608230887644</v>
      </c>
      <c r="M42" s="48">
        <f t="shared" si="2"/>
        <v>190.87488880688369</v>
      </c>
      <c r="N42" s="48">
        <f t="shared" si="2"/>
        <v>172.46054996605204</v>
      </c>
      <c r="O42" s="48">
        <f t="shared" si="2"/>
        <v>163.39486486486484</v>
      </c>
      <c r="P42" s="48">
        <f t="shared" si="2"/>
        <v>151.39594594594593</v>
      </c>
      <c r="Q42" s="48">
        <f t="shared" si="2"/>
        <v>150.16540540540541</v>
      </c>
      <c r="R42" s="48">
        <f t="shared" si="2"/>
        <v>148.08691436249478</v>
      </c>
      <c r="S42" s="48">
        <f t="shared" si="2"/>
        <v>146.81857281715375</v>
      </c>
      <c r="T42" s="48">
        <f t="shared" si="2"/>
        <v>146.89988610423384</v>
      </c>
      <c r="U42" s="48">
        <f t="shared" si="2"/>
        <v>147.33010685379099</v>
      </c>
      <c r="V42" s="48">
        <f t="shared" si="2"/>
        <v>147.22502361728235</v>
      </c>
      <c r="W42" s="48">
        <f t="shared" si="2"/>
        <v>147.45856981850983</v>
      </c>
      <c r="X42" s="48">
        <f t="shared" si="2"/>
        <v>145.77674847651625</v>
      </c>
      <c r="Y42" s="48">
        <f t="shared" si="2"/>
        <v>145.70052761296373</v>
      </c>
      <c r="Z42" s="48">
        <f t="shared" si="2"/>
        <v>145.29176235503638</v>
      </c>
      <c r="AA42" s="48">
        <f t="shared" si="2"/>
        <v>145.32202304616368</v>
      </c>
      <c r="AB42" s="48">
        <f t="shared" si="2"/>
        <v>145.92317745262119</v>
      </c>
      <c r="AC42" s="48">
        <f t="shared" si="2"/>
        <v>145.03319174404504</v>
      </c>
      <c r="AD42" s="48">
        <f t="shared" si="2"/>
        <v>145.359207562884</v>
      </c>
      <c r="AE42" s="48">
        <f t="shared" si="2"/>
        <v>145.0265792703801</v>
      </c>
      <c r="AF42" s="48">
        <f t="shared" si="2"/>
        <v>145.48270270270268</v>
      </c>
      <c r="AG42" s="48">
        <f t="shared" si="2"/>
        <v>145.53084565731768</v>
      </c>
      <c r="AH42" s="48">
        <f t="shared" si="2"/>
        <v>145.47544812485557</v>
      </c>
      <c r="AI42" s="48">
        <f t="shared" si="2"/>
        <v>145.94422158845526</v>
      </c>
      <c r="AJ42" s="48">
        <f t="shared" si="2"/>
        <v>145.34859868900892</v>
      </c>
      <c r="AK42" s="48">
        <f t="shared" si="2"/>
        <v>145.36891891891895</v>
      </c>
      <c r="AL42" s="48">
        <f t="shared" si="2"/>
        <v>145.41385866960803</v>
      </c>
      <c r="AM42" s="48">
        <f t="shared" si="2"/>
        <v>145.39993443922813</v>
      </c>
      <c r="AN42" s="48">
        <f t="shared" si="2"/>
        <v>130.84039893157541</v>
      </c>
      <c r="AO42" s="48">
        <f t="shared" si="2"/>
        <v>129.6733687889953</v>
      </c>
      <c r="AP42" s="48">
        <f t="shared" si="2"/>
        <v>128.88349915594497</v>
      </c>
      <c r="AQ42" s="48">
        <f t="shared" si="2"/>
        <v>143.62608791472977</v>
      </c>
      <c r="AR42" s="48">
        <f t="shared" si="2"/>
        <v>148.7752156581696</v>
      </c>
      <c r="AS42" s="48">
        <f t="shared" si="2"/>
        <v>161.05723924184923</v>
      </c>
      <c r="AT42" s="48">
        <f t="shared" si="2"/>
        <v>161.1701547622134</v>
      </c>
      <c r="AU42" s="48">
        <f t="shared" si="2"/>
        <v>167.27414264346928</v>
      </c>
      <c r="AV42" s="48">
        <f t="shared" si="2"/>
        <v>165.69908335221803</v>
      </c>
      <c r="AW42" s="48">
        <f t="shared" si="2"/>
        <v>164.09449162385926</v>
      </c>
      <c r="AX42" s="48">
        <f t="shared" si="2"/>
        <v>166.2396343893453</v>
      </c>
      <c r="AY42" s="48">
        <f t="shared" si="2"/>
        <v>172.67901620369227</v>
      </c>
      <c r="AZ42" s="48">
        <f t="shared" si="2"/>
        <v>166.38166609159254</v>
      </c>
      <c r="BA42" s="48">
        <f t="shared" si="2"/>
        <v>168.06317342381584</v>
      </c>
      <c r="BB42" s="48">
        <f t="shared" si="2"/>
        <v>165.60757287832286</v>
      </c>
      <c r="BC42" s="48">
        <f t="shared" si="2"/>
        <v>165.90553061725188</v>
      </c>
      <c r="BD42" s="48">
        <f t="shared" si="2"/>
        <v>164.9087161706403</v>
      </c>
      <c r="BE42" s="49">
        <f t="shared" ref="BE42" si="3">(BD42-AR42)/AR42*100</f>
        <v>10.844212485996001</v>
      </c>
      <c r="BF42" s="49">
        <f>(BD42-BC42)/BC42*100</f>
        <v>-0.60083255989292816</v>
      </c>
      <c r="BG42" s="50"/>
    </row>
    <row r="43" spans="1:59" s="14" customFormat="1" ht="15.75" thickBot="1">
      <c r="A43" s="47" t="s">
        <v>46</v>
      </c>
      <c r="B43" s="51">
        <v>5.7</v>
      </c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>
        <f t="shared" ref="O43:BD43" si="4">(O42-C42)/C42*100</f>
        <v>9.3711912789194862</v>
      </c>
      <c r="P43" s="51">
        <f t="shared" si="4"/>
        <v>1.0203269645845807</v>
      </c>
      <c r="Q43" s="51">
        <f t="shared" si="4"/>
        <v>-0.34869095818859214</v>
      </c>
      <c r="R43" s="51">
        <f t="shared" si="4"/>
        <v>-1.462403555746</v>
      </c>
      <c r="S43" s="51">
        <f t="shared" si="4"/>
        <v>-0.93696812257031992</v>
      </c>
      <c r="T43" s="51">
        <f t="shared" si="4"/>
        <v>1.7070419858306687</v>
      </c>
      <c r="U43" s="51">
        <f t="shared" si="4"/>
        <v>1.9462720533036393</v>
      </c>
      <c r="V43" s="51">
        <f t="shared" si="4"/>
        <v>0.84500589364602074</v>
      </c>
      <c r="W43" s="51">
        <f t="shared" si="4"/>
        <v>1.2734824345294116</v>
      </c>
      <c r="X43" s="51">
        <f t="shared" si="4"/>
        <v>-15.140536114907521</v>
      </c>
      <c r="Y43" s="51">
        <f t="shared" si="4"/>
        <v>-23.667000660115541</v>
      </c>
      <c r="Z43" s="51">
        <f t="shared" si="4"/>
        <v>-15.753624592037827</v>
      </c>
      <c r="AA43" s="51">
        <f t="shared" si="4"/>
        <v>-11.060838315603275</v>
      </c>
      <c r="AB43" s="51">
        <f t="shared" si="4"/>
        <v>-3.6148712299593022</v>
      </c>
      <c r="AC43" s="51">
        <f t="shared" si="4"/>
        <v>-3.4177070594287664</v>
      </c>
      <c r="AD43" s="51">
        <f t="shared" si="4"/>
        <v>-1.841963424893684</v>
      </c>
      <c r="AE43" s="51">
        <f t="shared" si="4"/>
        <v>-1.2205496296475942</v>
      </c>
      <c r="AF43" s="51">
        <f t="shared" si="4"/>
        <v>-0.96472736576908524</v>
      </c>
      <c r="AG43" s="51">
        <f t="shared" si="4"/>
        <v>-1.2212447509176654</v>
      </c>
      <c r="AH43" s="51">
        <f t="shared" si="4"/>
        <v>-1.1883682878359501</v>
      </c>
      <c r="AI43" s="51">
        <f t="shared" si="4"/>
        <v>-1.0269652227865811</v>
      </c>
      <c r="AJ43" s="51">
        <f t="shared" si="4"/>
        <v>-0.29370238531304266</v>
      </c>
      <c r="AK43" s="51">
        <f t="shared" si="4"/>
        <v>-0.22759608319720989</v>
      </c>
      <c r="AL43" s="51">
        <f t="shared" si="4"/>
        <v>8.4035262971959721E-2</v>
      </c>
      <c r="AM43" s="51">
        <f t="shared" si="4"/>
        <v>5.3612929018820817E-2</v>
      </c>
      <c r="AN43" s="51">
        <f t="shared" si="4"/>
        <v>-10.336108892600635</v>
      </c>
      <c r="AO43" s="51">
        <f t="shared" si="4"/>
        <v>-10.59055707893183</v>
      </c>
      <c r="AP43" s="51">
        <f t="shared" si="4"/>
        <v>-11.334478691218406</v>
      </c>
      <c r="AQ43" s="51">
        <f t="shared" si="4"/>
        <v>-0.96567909323664536</v>
      </c>
      <c r="AR43" s="51">
        <f t="shared" si="4"/>
        <v>2.2631645510430514</v>
      </c>
      <c r="AS43" s="51">
        <f t="shared" si="4"/>
        <v>10.668799122552779</v>
      </c>
      <c r="AT43" s="51">
        <f t="shared" si="4"/>
        <v>10.788560433845653</v>
      </c>
      <c r="AU43" s="51">
        <f t="shared" si="4"/>
        <v>14.61511858630605</v>
      </c>
      <c r="AV43" s="51">
        <f t="shared" si="4"/>
        <v>14.001156424460238</v>
      </c>
      <c r="AW43" s="51">
        <f t="shared" si="4"/>
        <v>12.881414296947954</v>
      </c>
      <c r="AX43" s="51">
        <f t="shared" si="4"/>
        <v>14.321726904348985</v>
      </c>
      <c r="AY43" s="51">
        <f t="shared" si="4"/>
        <v>18.761412699168581</v>
      </c>
      <c r="AZ43" s="51">
        <f t="shared" si="4"/>
        <v>27.163832768962948</v>
      </c>
      <c r="BA43" s="51">
        <f t="shared" si="4"/>
        <v>29.605002934171072</v>
      </c>
      <c r="BB43" s="51">
        <f t="shared" si="4"/>
        <v>28.494007349957894</v>
      </c>
      <c r="BC43" s="51">
        <f t="shared" si="4"/>
        <v>15.512114147221871</v>
      </c>
      <c r="BD43" s="51">
        <f t="shared" si="4"/>
        <v>10.844212485996001</v>
      </c>
      <c r="BE43" s="52"/>
      <c r="BF43" s="52"/>
    </row>
    <row r="44" spans="1:59" s="14" customFormat="1" ht="15.75" thickBot="1">
      <c r="A44" s="47" t="s">
        <v>47</v>
      </c>
      <c r="B44" s="51">
        <v>-8.4</v>
      </c>
      <c r="C44" s="51"/>
      <c r="D44" s="51">
        <f t="shared" ref="D44:BD44" si="5">(D42-C42)/C42*100</f>
        <v>0.3159557104530753</v>
      </c>
      <c r="E44" s="51">
        <f t="shared" si="5"/>
        <v>0.54984577649892086</v>
      </c>
      <c r="F44" s="51">
        <f t="shared" si="5"/>
        <v>-0.26953717872639726</v>
      </c>
      <c r="G44" s="51">
        <f t="shared" si="5"/>
        <v>-1.382346874383968</v>
      </c>
      <c r="H44" s="51">
        <f t="shared" si="5"/>
        <v>-2.5456895296545539</v>
      </c>
      <c r="I44" s="51">
        <f t="shared" si="5"/>
        <v>5.7516493942956014E-2</v>
      </c>
      <c r="J44" s="51">
        <f t="shared" si="5"/>
        <v>1.0199344487595705</v>
      </c>
      <c r="K44" s="51">
        <f t="shared" si="5"/>
        <v>-0.26512759952323406</v>
      </c>
      <c r="L44" s="51">
        <f t="shared" si="5"/>
        <v>17.981442588362917</v>
      </c>
      <c r="M44" s="51">
        <f t="shared" si="5"/>
        <v>11.111963345019422</v>
      </c>
      <c r="N44" s="51">
        <f t="shared" si="5"/>
        <v>-9.647334416766693</v>
      </c>
      <c r="O44" s="51">
        <f t="shared" si="5"/>
        <v>-5.2566718028973769</v>
      </c>
      <c r="P44" s="51">
        <f t="shared" si="5"/>
        <v>-7.3435104149953441</v>
      </c>
      <c r="Q44" s="51">
        <f t="shared" si="5"/>
        <v>-0.81279622968231013</v>
      </c>
      <c r="R44" s="51">
        <f t="shared" si="5"/>
        <v>-1.3841344065227752</v>
      </c>
      <c r="S44" s="51">
        <f t="shared" si="5"/>
        <v>-0.85648455219771735</v>
      </c>
      <c r="T44" s="51">
        <f t="shared" si="5"/>
        <v>5.5383515532029769E-2</v>
      </c>
      <c r="U44" s="51">
        <f t="shared" si="5"/>
        <v>0.29286663248457845</v>
      </c>
      <c r="V44" s="51">
        <f t="shared" si="5"/>
        <v>-7.1325025653399834E-2</v>
      </c>
      <c r="W44" s="51">
        <f t="shared" si="5"/>
        <v>0.15863213704390114</v>
      </c>
      <c r="X44" s="51">
        <f t="shared" si="5"/>
        <v>-1.140538216302754</v>
      </c>
      <c r="Y44" s="51">
        <f t="shared" si="5"/>
        <v>-5.2286022530403702E-2</v>
      </c>
      <c r="Z44" s="51">
        <f t="shared" si="5"/>
        <v>-0.28055166623224531</v>
      </c>
      <c r="AA44" s="51">
        <f t="shared" si="5"/>
        <v>2.0827533947417261E-2</v>
      </c>
      <c r="AB44" s="51">
        <f t="shared" si="5"/>
        <v>0.41367054618180277</v>
      </c>
      <c r="AC44" s="51">
        <f t="shared" si="5"/>
        <v>-0.60990017083825609</v>
      </c>
      <c r="AD44" s="51">
        <f t="shared" si="5"/>
        <v>0.22478704006894334</v>
      </c>
      <c r="AE44" s="51">
        <f t="shared" si="5"/>
        <v>-0.22883193853406189</v>
      </c>
      <c r="AF44" s="51">
        <f t="shared" si="5"/>
        <v>0.31451023296371872</v>
      </c>
      <c r="AG44" s="51">
        <f t="shared" si="5"/>
        <v>3.309187533681153E-2</v>
      </c>
      <c r="AH44" s="51">
        <f t="shared" si="5"/>
        <v>-3.8065835604744643E-2</v>
      </c>
      <c r="AI44" s="51">
        <f t="shared" si="5"/>
        <v>0.32223544910297169</v>
      </c>
      <c r="AJ44" s="51">
        <f t="shared" si="5"/>
        <v>-0.40811680857493854</v>
      </c>
      <c r="AK44" s="51">
        <f t="shared" si="5"/>
        <v>1.3980341120112568E-2</v>
      </c>
      <c r="AL44" s="51">
        <f t="shared" si="5"/>
        <v>3.0914277290696141E-2</v>
      </c>
      <c r="AM44" s="51">
        <f t="shared" si="5"/>
        <v>-9.5755868851100344E-3</v>
      </c>
      <c r="AN44" s="51">
        <f t="shared" si="5"/>
        <v>-10.013440214952835</v>
      </c>
      <c r="AO44" s="51">
        <f t="shared" si="5"/>
        <v>-0.89194939186207733</v>
      </c>
      <c r="AP44" s="51">
        <f t="shared" si="5"/>
        <v>-0.60912247474314241</v>
      </c>
      <c r="AQ44" s="51">
        <f t="shared" si="5"/>
        <v>11.438693746937087</v>
      </c>
      <c r="AR44" s="51">
        <f t="shared" si="5"/>
        <v>3.5850922476540967</v>
      </c>
      <c r="AS44" s="51">
        <f t="shared" si="5"/>
        <v>8.2554231424534965</v>
      </c>
      <c r="AT44" s="51">
        <f t="shared" si="5"/>
        <v>7.010893822326783E-2</v>
      </c>
      <c r="AU44" s="51">
        <f t="shared" si="5"/>
        <v>3.7872941738261363</v>
      </c>
      <c r="AV44" s="51">
        <f t="shared" si="5"/>
        <v>-0.94160356547655799</v>
      </c>
      <c r="AW44" s="51">
        <f t="shared" si="5"/>
        <v>-0.96837694928460871</v>
      </c>
      <c r="AX44" s="51">
        <f t="shared" si="5"/>
        <v>1.3072606790502039</v>
      </c>
      <c r="AY44" s="51">
        <f t="shared" si="5"/>
        <v>3.8735538838262076</v>
      </c>
      <c r="AZ44" s="51">
        <f t="shared" si="5"/>
        <v>-3.6468531327925664</v>
      </c>
      <c r="BA44" s="51">
        <f t="shared" si="5"/>
        <v>1.0106325845406792</v>
      </c>
      <c r="BB44" s="51">
        <f t="shared" si="5"/>
        <v>-1.4611175639891893</v>
      </c>
      <c r="BC44" s="51">
        <f t="shared" si="5"/>
        <v>0.17991794321383325</v>
      </c>
      <c r="BD44" s="51">
        <f t="shared" si="5"/>
        <v>-0.60083255989292816</v>
      </c>
      <c r="BE44" s="55"/>
      <c r="BF44" s="55"/>
    </row>
    <row r="45" spans="1:59">
      <c r="BE45" s="56"/>
      <c r="BF45" s="56"/>
    </row>
    <row r="46" spans="1:59" customFormat="1">
      <c r="A46" s="1"/>
      <c r="BE46" s="57"/>
      <c r="BF46" s="57"/>
    </row>
    <row r="47" spans="1:59" customFormat="1">
      <c r="A47" s="1" t="s">
        <v>36</v>
      </c>
      <c r="F47" s="9"/>
      <c r="G47" s="9"/>
    </row>
    <row r="48" spans="1:59" customFormat="1" ht="21.75" customHeight="1">
      <c r="A48" s="5" t="s">
        <v>0</v>
      </c>
      <c r="B48" s="4">
        <v>173.14</v>
      </c>
      <c r="F48" s="9"/>
      <c r="G48" s="9"/>
    </row>
    <row r="49" spans="1:7" customFormat="1" ht="16.5" customHeight="1">
      <c r="A49" s="5" t="s">
        <v>32</v>
      </c>
      <c r="B49" s="4">
        <v>170.13</v>
      </c>
      <c r="F49" s="9"/>
      <c r="G49" s="9"/>
    </row>
    <row r="50" spans="1:7" customFormat="1">
      <c r="A50" s="5" t="s">
        <v>20</v>
      </c>
      <c r="B50" s="4">
        <v>168.31</v>
      </c>
      <c r="F50" s="9"/>
      <c r="G50" s="9"/>
    </row>
    <row r="51" spans="1:7" customFormat="1">
      <c r="A51" s="2"/>
      <c r="B51" s="3"/>
      <c r="F51" s="9"/>
      <c r="G51" s="9"/>
    </row>
    <row r="52" spans="1:7" customFormat="1">
      <c r="A52" s="1" t="s">
        <v>37</v>
      </c>
      <c r="F52" s="9"/>
      <c r="G52" s="9"/>
    </row>
    <row r="53" spans="1:7" customFormat="1">
      <c r="A53" s="5" t="s">
        <v>21</v>
      </c>
      <c r="B53" s="4">
        <v>162</v>
      </c>
      <c r="F53" s="9"/>
      <c r="G53" s="9"/>
    </row>
    <row r="54" spans="1:7" customFormat="1">
      <c r="A54" s="5" t="s">
        <v>39</v>
      </c>
      <c r="B54" s="4">
        <v>161.71</v>
      </c>
      <c r="F54" s="9"/>
      <c r="G54" s="9"/>
    </row>
    <row r="55" spans="1:7" customFormat="1" ht="18" customHeight="1">
      <c r="A55" s="5" t="s">
        <v>15</v>
      </c>
      <c r="B55" s="4">
        <v>158.75</v>
      </c>
      <c r="F55" s="9"/>
      <c r="G55" s="9"/>
    </row>
    <row r="56" spans="1:7" customFormat="1">
      <c r="F56" s="9"/>
      <c r="G56" s="9"/>
    </row>
    <row r="57" spans="1:7" customFormat="1"/>
    <row r="58" spans="1:7" customFormat="1"/>
    <row r="59" spans="1:7" customFormat="1"/>
    <row r="60" spans="1:7" customFormat="1"/>
    <row r="61" spans="1:7" customFormat="1"/>
    <row r="62" spans="1:7" customFormat="1"/>
    <row r="63" spans="1:7" customFormat="1"/>
    <row r="64" spans="1:7" customFormat="1"/>
    <row r="65" spans="57:58" customFormat="1"/>
    <row r="66" spans="57:58" customFormat="1">
      <c r="BE66" s="53"/>
      <c r="BF66" s="53"/>
    </row>
    <row r="67" spans="57:58" customFormat="1">
      <c r="BE67" s="53"/>
      <c r="BF67" s="53"/>
    </row>
    <row r="68" spans="57:58" customFormat="1">
      <c r="BE68" s="53"/>
      <c r="BF68" s="53"/>
    </row>
    <row r="69" spans="57:58" customFormat="1">
      <c r="BE69" s="53"/>
      <c r="BF69" s="53"/>
    </row>
    <row r="70" spans="57:58" customFormat="1">
      <c r="BE70" s="53"/>
      <c r="BF70" s="53"/>
    </row>
    <row r="71" spans="57:58" customFormat="1">
      <c r="BE71" s="53"/>
      <c r="BF71" s="53"/>
    </row>
    <row r="72" spans="57:58" customFormat="1">
      <c r="BE72" s="53"/>
      <c r="BF72" s="5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FUELAugust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</dc:creator>
  <cp:lastModifiedBy>NIKE AIMOLA</cp:lastModifiedBy>
  <dcterms:created xsi:type="dcterms:W3CDTF">2018-02-09T14:04:48Z</dcterms:created>
  <dcterms:modified xsi:type="dcterms:W3CDTF">2021-09-16T11:38:07Z</dcterms:modified>
</cp:coreProperties>
</file>